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Users\CSJ061\!Quarterly Updates\2023\202307\Fee Schedules\MH\"/>
    </mc:Choice>
  </mc:AlternateContent>
  <xr:revisionPtr revIDLastSave="0" documentId="8_{19A06828-FBF1-4E28-B1B4-A6DB24131D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ig Sky Waiver Services" sheetId="1" r:id="rId1"/>
  </sheets>
  <definedNames>
    <definedName name="_xlnm._FilterDatabase" localSheetId="0" hidden="1">'Big Sky Waiver Services'!$A$1:$K$86</definedName>
    <definedName name="_xlnm.Print_Titles" localSheetId="0">'Big Sky Waiver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29" i="1" l="1"/>
  <c r="I73" i="1"/>
  <c r="I72" i="1"/>
  <c r="I38" i="1"/>
  <c r="I37" i="1"/>
  <c r="I35" i="1"/>
  <c r="I34" i="1"/>
  <c r="I31" i="1"/>
  <c r="I32" i="1"/>
  <c r="I30" i="1"/>
  <c r="I94" i="1"/>
  <c r="I45" i="1"/>
  <c r="I46" i="1"/>
  <c r="I44" i="1"/>
  <c r="I14" i="1"/>
  <c r="I15" i="1"/>
  <c r="I16" i="1"/>
  <c r="I17" i="1"/>
  <c r="I18" i="1"/>
  <c r="I13" i="1"/>
  <c r="I68" i="1"/>
  <c r="I9" i="1"/>
  <c r="I10" i="1"/>
  <c r="I6" i="1"/>
  <c r="I61" i="1"/>
  <c r="I3" i="1"/>
  <c r="I54" i="1"/>
  <c r="I53" i="1"/>
  <c r="I65" i="1"/>
  <c r="I64" i="1"/>
  <c r="I51" i="1"/>
  <c r="I50" i="1"/>
  <c r="I49" i="1"/>
  <c r="I48" i="1"/>
  <c r="I78" i="1"/>
  <c r="I79" i="1"/>
  <c r="I80" i="1"/>
  <c r="I81" i="1"/>
  <c r="I82" i="1"/>
  <c r="I77" i="1"/>
  <c r="I25" i="1"/>
  <c r="I26" i="1"/>
  <c r="I27" i="1"/>
  <c r="I28" i="1"/>
  <c r="I24" i="1"/>
</calcChain>
</file>

<file path=xl/sharedStrings.xml><?xml version="1.0" encoding="utf-8"?>
<sst xmlns="http://schemas.openxmlformats.org/spreadsheetml/2006/main" count="663" uniqueCount="189">
  <si>
    <t>Proc</t>
  </si>
  <si>
    <t>Description</t>
  </si>
  <si>
    <t>Effective</t>
  </si>
  <si>
    <t>Method</t>
  </si>
  <si>
    <t>PA</t>
  </si>
  <si>
    <t>Mod</t>
  </si>
  <si>
    <t>Y</t>
  </si>
  <si>
    <t>S5160</t>
  </si>
  <si>
    <t>Personal Emergency Response System - Installation and Testing</t>
  </si>
  <si>
    <t>S5161</t>
  </si>
  <si>
    <t>Personal Emergency Response - Rental</t>
  </si>
  <si>
    <t>T1019</t>
  </si>
  <si>
    <t>S5100</t>
  </si>
  <si>
    <t>UA</t>
  </si>
  <si>
    <t>Adult Day Care</t>
  </si>
  <si>
    <t>15 min</t>
  </si>
  <si>
    <t>Fee Sched</t>
  </si>
  <si>
    <t>T2022</t>
  </si>
  <si>
    <t xml:space="preserve">Case Management </t>
  </si>
  <si>
    <t>day</t>
  </si>
  <si>
    <t>N</t>
  </si>
  <si>
    <t>T2024</t>
  </si>
  <si>
    <t xml:space="preserve">Case Management plus Supported Living Coordination
</t>
  </si>
  <si>
    <t>T2038</t>
  </si>
  <si>
    <t>Community Transition Services</t>
  </si>
  <si>
    <t>service</t>
  </si>
  <si>
    <t>H2015</t>
  </si>
  <si>
    <t>Consultative Clinic and Therapeutic Services</t>
  </si>
  <si>
    <t>T2020</t>
  </si>
  <si>
    <t>Day Habilitation</t>
  </si>
  <si>
    <t>S5165</t>
  </si>
  <si>
    <t>Environmental Accessibility Adaptations - Home Modification</t>
  </si>
  <si>
    <t>T2039</t>
  </si>
  <si>
    <t>Environmental Accessibility Adaptations - Vehicle Modification</t>
  </si>
  <si>
    <t>T1027</t>
  </si>
  <si>
    <t>Family Training &amp; Support</t>
  </si>
  <si>
    <t>T2040</t>
  </si>
  <si>
    <t>Financial Manager (do not use with U9 modifier)</t>
  </si>
  <si>
    <t>month</t>
  </si>
  <si>
    <t>H2032</t>
  </si>
  <si>
    <t>Health and Wellness</t>
  </si>
  <si>
    <t>session</t>
  </si>
  <si>
    <t xml:space="preserve">  Adaptive Recreational Therapy</t>
  </si>
  <si>
    <t xml:space="preserve">  Exercise Classes</t>
  </si>
  <si>
    <t>class</t>
  </si>
  <si>
    <t xml:space="preserve">  Health Club Membership</t>
  </si>
  <si>
    <t>monthly</t>
  </si>
  <si>
    <t xml:space="preserve">  Hippotherapy</t>
  </si>
  <si>
    <t xml:space="preserve">  Wellness Classes</t>
  </si>
  <si>
    <t>S5130</t>
  </si>
  <si>
    <t>Homemaker</t>
  </si>
  <si>
    <t>S5131</t>
  </si>
  <si>
    <t>Homemaker Chores</t>
  </si>
  <si>
    <t>S5170</t>
  </si>
  <si>
    <t>Nutrition (Meals)</t>
  </si>
  <si>
    <t>meal</t>
  </si>
  <si>
    <t>S9452</t>
  </si>
  <si>
    <t>Nutrition Classes, Nutritionalist</t>
  </si>
  <si>
    <t>S9470</t>
  </si>
  <si>
    <t>Nutritional Counseling, Dietician</t>
  </si>
  <si>
    <t>visit</t>
  </si>
  <si>
    <t xml:space="preserve">Occupational Therapy - Group </t>
  </si>
  <si>
    <t>Occupational Therapy - Individual</t>
  </si>
  <si>
    <t>T2025</t>
  </si>
  <si>
    <t>Pain and Symptom Management - Negotiated with Upper Limit</t>
  </si>
  <si>
    <t xml:space="preserve">  Acupuncture</t>
  </si>
  <si>
    <t xml:space="preserve">  Chiropractic</t>
  </si>
  <si>
    <t xml:space="preserve">  CrainioSacral Therapy</t>
  </si>
  <si>
    <t xml:space="preserve">  Hyperbaric Oxygen Therapy</t>
  </si>
  <si>
    <t xml:space="preserve">  Massage Therapy</t>
  </si>
  <si>
    <t xml:space="preserve">  Mind-Body Therapies (Such as Hypnosis and Biofeedback)</t>
  </si>
  <si>
    <t xml:space="preserve">  Specialized Nursing Services</t>
  </si>
  <si>
    <t xml:space="preserve">  Pain Mitigation Counseling/Coaching</t>
  </si>
  <si>
    <t>treatment</t>
  </si>
  <si>
    <t xml:space="preserve">  Reflexology</t>
  </si>
  <si>
    <t xml:space="preserve">T1019 </t>
  </si>
  <si>
    <t>Personal Assistance Attendant - Agency-Based</t>
  </si>
  <si>
    <t>UA  TE</t>
  </si>
  <si>
    <t>Personal Assistance Nurse Supervision - Agency-Based</t>
  </si>
  <si>
    <t xml:space="preserve">Personal Assistance Attendant -Self-Directed </t>
  </si>
  <si>
    <t xml:space="preserve">Personal Assistance Oversight - Self-Directed </t>
  </si>
  <si>
    <t>T1020</t>
  </si>
  <si>
    <t>Personal Assistance Attendant - Per Day</t>
  </si>
  <si>
    <t>item</t>
  </si>
  <si>
    <t>S5162</t>
  </si>
  <si>
    <t>Personal Emergency Response System - Purchase</t>
  </si>
  <si>
    <t>Physical Therapy - Group</t>
  </si>
  <si>
    <t xml:space="preserve">Physical Therapy - Individual </t>
  </si>
  <si>
    <t>H2001</t>
  </si>
  <si>
    <t>Post Acute Rehabilitation</t>
  </si>
  <si>
    <t xml:space="preserve">  Community Residential Rehabilitation</t>
  </si>
  <si>
    <t xml:space="preserve">  Comprehensive Day Treatment</t>
  </si>
  <si>
    <t>hour</t>
  </si>
  <si>
    <t>T2015</t>
  </si>
  <si>
    <t>Prevocational Services</t>
  </si>
  <si>
    <t>T1003</t>
  </si>
  <si>
    <t>Private Duty Nursing - LPN</t>
  </si>
  <si>
    <t>T1002</t>
  </si>
  <si>
    <t>Private Duty Nursing - RN</t>
  </si>
  <si>
    <t>T1001</t>
  </si>
  <si>
    <t>Registered Nurse Supervision</t>
  </si>
  <si>
    <t>Unit</t>
  </si>
  <si>
    <t>Residential Habilitation</t>
  </si>
  <si>
    <t>T2016</t>
  </si>
  <si>
    <t>G0238</t>
  </si>
  <si>
    <t>Respiratory Therapeutic Procedures</t>
  </si>
  <si>
    <t>RBRVS</t>
  </si>
  <si>
    <t>Respiratory Therapy</t>
  </si>
  <si>
    <t xml:space="preserve"> visit</t>
  </si>
  <si>
    <t>T1005</t>
  </si>
  <si>
    <t>Respite Care</t>
  </si>
  <si>
    <t>H0045</t>
  </si>
  <si>
    <t>Respite Care - Assisted Living &amp; Adult Foster Care</t>
  </si>
  <si>
    <t>Respite Care - Hospital</t>
  </si>
  <si>
    <t>Respite Care - Nursing Facility</t>
  </si>
  <si>
    <t>S5135</t>
  </si>
  <si>
    <t>Senior Companion</t>
  </si>
  <si>
    <t>T2027</t>
  </si>
  <si>
    <t>Special Child Care for Children</t>
  </si>
  <si>
    <t>T2029</t>
  </si>
  <si>
    <t xml:space="preserve">Specialized Medical Equipment </t>
  </si>
  <si>
    <t>T2028</t>
  </si>
  <si>
    <t>Specialized Medical Supplies</t>
  </si>
  <si>
    <t>S5125</t>
  </si>
  <si>
    <t>Specially Trained Attendant</t>
  </si>
  <si>
    <t>S9124</t>
  </si>
  <si>
    <t xml:space="preserve">   Specially Trained Attendant - LPN</t>
  </si>
  <si>
    <t>S9123</t>
  </si>
  <si>
    <t xml:space="preserve">   Specially Trained Attendant - RN</t>
  </si>
  <si>
    <t>Speech Therapy - Evaluation - Fluency</t>
  </si>
  <si>
    <t>Speech Therapy - Evaluation - Sound Production</t>
  </si>
  <si>
    <t>Speech Therapy - Evaluation - Comprehension</t>
  </si>
  <si>
    <t>Speech Therapy - Evaluation - Voice Resonance</t>
  </si>
  <si>
    <t>Speech Therapy - Group</t>
  </si>
  <si>
    <t>Speech Therapy - Individual</t>
  </si>
  <si>
    <t>T2019</t>
  </si>
  <si>
    <t xml:space="preserve">Supported Employment </t>
  </si>
  <si>
    <t>T2033</t>
  </si>
  <si>
    <t>Supported Living</t>
  </si>
  <si>
    <t>S0215</t>
  </si>
  <si>
    <t>Transportation - Miles</t>
  </si>
  <si>
    <t>mile</t>
  </si>
  <si>
    <t>T2003</t>
  </si>
  <si>
    <t>Transportation - Trip</t>
  </si>
  <si>
    <t>trip</t>
  </si>
  <si>
    <t>S5126</t>
  </si>
  <si>
    <t>UA  U9</t>
  </si>
  <si>
    <t>Community Supports Services</t>
  </si>
  <si>
    <t>Financial Manager</t>
  </si>
  <si>
    <t>S9986</t>
  </si>
  <si>
    <t>Goods and Services (other than supplies)</t>
  </si>
  <si>
    <t>T5999</t>
  </si>
  <si>
    <t>Goods and Services (supplies)</t>
  </si>
  <si>
    <t>T1000</t>
  </si>
  <si>
    <t>Private Duty Nursing</t>
  </si>
  <si>
    <t>A0080</t>
  </si>
  <si>
    <t>Transportation Miles</t>
  </si>
  <si>
    <t>* Nursing Facility Medicaid rate can be found on http://www.dphhs.mt.gov/sltc/services/nursingfacilities/Medicaid/IndexMedicaidRates.shtml</t>
  </si>
  <si>
    <t xml:space="preserve">      Fee </t>
  </si>
  <si>
    <t>Wage
Inititive</t>
  </si>
  <si>
    <t>T1016</t>
  </si>
  <si>
    <t>97150</t>
  </si>
  <si>
    <t>97530</t>
  </si>
  <si>
    <t>negotiated</t>
  </si>
  <si>
    <t>* Medicaid rate</t>
  </si>
  <si>
    <t xml:space="preserve">    Fee</t>
  </si>
  <si>
    <t>T2031</t>
  </si>
  <si>
    <t>Services listed below are billed only by Financial Managers and Independent Advisors approved by the Senior &amp; Long Term Care Division 
and for consumers who are enrolled in the Bonanza option.</t>
  </si>
  <si>
    <t>97165</t>
  </si>
  <si>
    <t>Occupational Therapy - Eval Low Complx 30 min</t>
  </si>
  <si>
    <t>97166</t>
  </si>
  <si>
    <t>Occupational Therapy - Eval Mod Complx 45 min</t>
  </si>
  <si>
    <t>97167</t>
  </si>
  <si>
    <t>Occupational Therapy - Eval High Complx 60 min</t>
  </si>
  <si>
    <t>97161</t>
  </si>
  <si>
    <t>Physical Therapy - Eval Low Complex 20 min</t>
  </si>
  <si>
    <t>97162</t>
  </si>
  <si>
    <t>Physical Therapy - Eval Mod Complex 30 min</t>
  </si>
  <si>
    <t>97163</t>
  </si>
  <si>
    <t>Physical Therapy - Eval High  Complex 45 min</t>
  </si>
  <si>
    <t>Level 1 - Assisted Living Facilities and Adult Foster Homes</t>
  </si>
  <si>
    <t>Level 2 - Behavior Management Assisted Living</t>
  </si>
  <si>
    <t>Adult Group Home</t>
  </si>
  <si>
    <t>Level 3 - Specialized Assisted Living</t>
  </si>
  <si>
    <t>T2041</t>
  </si>
  <si>
    <t>Independence Advisor</t>
  </si>
  <si>
    <t>-</t>
  </si>
  <si>
    <t>*Medicaid rate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</si>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</sst>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  <numFmt numFmtId="167" formatCode="m/d/yy;@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>
      <alignment vertical="top" wrapText="1"/>
    </xf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</cellStyleXfs>
  <cellXfs count="52">
    <xf numFmtId="0" fontId="0" fillId="0" borderId="0" xfId="0"/>
    <xf numFmtId="44" fontId="7" fillId="0" borderId="0" xfId="5" applyFont="1" applyFill="1" applyBorder="1" applyAlignment="1">
      <alignment vertical="top" wrapText="1"/>
    </xf>
    <xf numFmtId="44" fontId="7" fillId="0" borderId="0" xfId="5" applyFont="1" applyFill="1" applyBorder="1" applyAlignment="1">
      <alignment horizontal="right" wrapText="1"/>
    </xf>
    <xf numFmtId="44" fontId="8" fillId="0" borderId="0" xfId="5" applyFont="1" applyFill="1" applyBorder="1" applyAlignment="1">
      <alignment horizontal="center" vertical="center" wrapText="1"/>
    </xf>
    <xf numFmtId="44" fontId="7" fillId="0" borderId="0" xfId="5" applyFont="1" applyFill="1" applyBorder="1" applyAlignment="1">
      <alignment horizontal="right" vertical="center" wrapText="1"/>
    </xf>
    <xf numFmtId="44" fontId="3" fillId="0" borderId="0" xfId="5" applyFont="1" applyFill="1" applyBorder="1" applyAlignment="1">
      <alignment vertical="top" wrapText="1"/>
    </xf>
    <xf numFmtId="165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/>
    <xf numFmtId="49" fontId="7" fillId="0" borderId="0" xfId="0" applyNumberFormat="1" applyFont="1" applyFill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14" fontId="9" fillId="0" borderId="0" xfId="7" applyNumberFormat="1" applyFont="1" applyFill="1" applyAlignment="1">
      <alignment horizontal="center"/>
    </xf>
    <xf numFmtId="0" fontId="7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top" wrapText="1"/>
    </xf>
    <xf numFmtId="2" fontId="7" fillId="0" borderId="0" xfId="0" applyNumberFormat="1" applyFont="1" applyFill="1" applyAlignment="1">
      <alignment horizontal="left" vertical="top" wrapText="1" indent="2"/>
    </xf>
    <xf numFmtId="0" fontId="7" fillId="0" borderId="0" xfId="0" applyFont="1" applyFill="1" applyAlignment="1">
      <alignment horizontal="left" vertical="top" wrapText="1" indent="1"/>
    </xf>
    <xf numFmtId="0" fontId="7" fillId="0" borderId="0" xfId="0" applyFont="1" applyFill="1" applyAlignment="1">
      <alignment horizontal="left" vertical="top" wrapText="1" indent="2"/>
    </xf>
    <xf numFmtId="0" fontId="7" fillId="0" borderId="0" xfId="0" applyFont="1" applyFill="1" applyAlignment="1">
      <alignment horizontal="left" wrapText="1" indent="2"/>
    </xf>
    <xf numFmtId="49" fontId="7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167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 indent="1"/>
    </xf>
    <xf numFmtId="2" fontId="7" fillId="0" borderId="0" xfId="0" applyNumberFormat="1" applyFont="1" applyFill="1" applyAlignment="1">
      <alignment horizontal="left" vertical="top" indent="2"/>
    </xf>
    <xf numFmtId="167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67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 indent="1"/>
    </xf>
    <xf numFmtId="49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 indent="1"/>
    </xf>
    <xf numFmtId="49" fontId="7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</cellXfs>
  <cellStyles count="15">
    <cellStyle name="Currency 2" xfId="9" xr:uid="{00000000-0005-0000-0000-000000000000}"/>
    <cellStyle name="Currency 2 2" xfId="12" xr:uid="{00000000-0005-0000-0000-000001000000}"/>
    <cellStyle name="Currency 3" xfId="5" xr:uid="{00000000-0005-0000-0000-000002000000}"/>
    <cellStyle name="Normal" xfId="0" builtinId="0"/>
    <cellStyle name="Normal 2" xfId="1" xr:uid="{00000000-0005-0000-0000-000004000000}"/>
    <cellStyle name="Normal 2 2" xfId="13" xr:uid="{00000000-0005-0000-0000-000005000000}"/>
    <cellStyle name="Normal 2 3" xfId="7" xr:uid="{00000000-0005-0000-0000-000006000000}"/>
    <cellStyle name="Normal 3" xfId="6" xr:uid="{00000000-0005-0000-0000-000007000000}"/>
    <cellStyle name="Normal 3 2" xfId="10" xr:uid="{00000000-0005-0000-0000-000008000000}"/>
    <cellStyle name="Normal 3 3" xfId="8" xr:uid="{00000000-0005-0000-0000-000009000000}"/>
    <cellStyle name="Normal 32" xfId="2" xr:uid="{00000000-0005-0000-0000-00000A000000}"/>
    <cellStyle name="Normal 32 2" xfId="3" xr:uid="{00000000-0005-0000-0000-00000B000000}"/>
    <cellStyle name="Normal 4" xfId="11" xr:uid="{00000000-0005-0000-0000-00000C000000}"/>
    <cellStyle name="Normal 5" xfId="14" xr:uid="{00000000-0005-0000-0000-00000D000000}"/>
    <cellStyle name="Normal 6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view="pageLayout" zoomScale="90" zoomScaleNormal="75" zoomScalePageLayoutView="90" workbookViewId="0"/>
  </sheetViews>
  <sheetFormatPr defaultColWidth="9.140625" defaultRowHeight="11.25" x14ac:dyDescent="0.2"/>
  <cols>
    <col min="1" max="1" width="7.85546875" style="47" customWidth="1"/>
    <col min="2" max="2" width="6.42578125" style="48" bestFit="1" customWidth="1"/>
    <col min="3" max="3" width="79.85546875" style="11" customWidth="1"/>
    <col min="4" max="4" width="9.42578125" style="49" customWidth="1"/>
    <col min="5" max="5" width="9.42578125" style="49" bestFit="1" customWidth="1"/>
    <col min="6" max="6" width="12.28515625" style="48" bestFit="1" customWidth="1"/>
    <col min="7" max="7" width="14.85546875" style="50" hidden="1" customWidth="1"/>
    <col min="8" max="8" width="14.85546875" style="50" customWidth="1"/>
    <col min="9" max="9" width="14.85546875" style="50" hidden="1" customWidth="1"/>
    <col min="10" max="10" width="12.5703125" style="51" customWidth="1"/>
    <col min="11" max="16384" width="9.140625" style="11"/>
  </cols>
  <sheetData>
    <row r="1" spans="1:11" ht="21.75" x14ac:dyDescent="0.2">
      <c r="A1" s="6" t="s">
        <v>0</v>
      </c>
      <c r="B1" s="7" t="s">
        <v>5</v>
      </c>
      <c r="C1" s="7" t="s">
        <v>1</v>
      </c>
      <c r="D1" s="8" t="s">
        <v>2</v>
      </c>
      <c r="E1" s="8" t="s">
        <v>101</v>
      </c>
      <c r="F1" s="7" t="s">
        <v>3</v>
      </c>
      <c r="G1" s="9" t="s">
        <v>158</v>
      </c>
      <c r="H1" s="9" t="s">
        <v>188</v>
      </c>
      <c r="I1" s="9">
        <v>0.04</v>
      </c>
      <c r="J1" s="7" t="s">
        <v>4</v>
      </c>
      <c r="K1" s="10" t="s">
        <v>159</v>
      </c>
    </row>
    <row r="2" spans="1:11" ht="12.75" x14ac:dyDescent="0.2">
      <c r="A2" s="12" t="s">
        <v>12</v>
      </c>
      <c r="B2" s="13" t="s">
        <v>13</v>
      </c>
      <c r="C2" s="14" t="s">
        <v>14</v>
      </c>
      <c r="D2" s="15">
        <v>45108</v>
      </c>
      <c r="E2" s="16" t="s">
        <v>15</v>
      </c>
      <c r="F2" s="17" t="s">
        <v>16</v>
      </c>
      <c r="G2" s="1">
        <v>2.2799999999999998</v>
      </c>
      <c r="H2" s="1">
        <v>2.89</v>
      </c>
      <c r="I2" s="1"/>
      <c r="J2" s="13" t="s">
        <v>6</v>
      </c>
      <c r="K2" s="18" t="s">
        <v>186</v>
      </c>
    </row>
    <row r="3" spans="1:11" ht="12.75" x14ac:dyDescent="0.2">
      <c r="A3" s="12" t="s">
        <v>160</v>
      </c>
      <c r="B3" s="13" t="s">
        <v>13</v>
      </c>
      <c r="C3" s="14" t="s">
        <v>18</v>
      </c>
      <c r="D3" s="15">
        <v>45108</v>
      </c>
      <c r="E3" s="16" t="s">
        <v>15</v>
      </c>
      <c r="F3" s="17" t="s">
        <v>16</v>
      </c>
      <c r="G3" s="1">
        <v>16.13</v>
      </c>
      <c r="H3" s="1">
        <v>16.78</v>
      </c>
      <c r="I3" s="1">
        <f>G3*1.04</f>
        <v>16.775199999999998</v>
      </c>
      <c r="J3" s="13" t="s">
        <v>20</v>
      </c>
      <c r="K3" s="18" t="s">
        <v>186</v>
      </c>
    </row>
    <row r="4" spans="1:11" ht="12.75" x14ac:dyDescent="0.2">
      <c r="A4" s="12" t="s">
        <v>17</v>
      </c>
      <c r="B4" s="13" t="s">
        <v>13</v>
      </c>
      <c r="C4" s="14" t="s">
        <v>18</v>
      </c>
      <c r="D4" s="15">
        <v>45108</v>
      </c>
      <c r="E4" s="16" t="s">
        <v>19</v>
      </c>
      <c r="F4" s="17" t="s">
        <v>16</v>
      </c>
      <c r="G4" s="1">
        <v>11.38</v>
      </c>
      <c r="H4" s="1">
        <v>11.43</v>
      </c>
      <c r="I4" s="1"/>
      <c r="J4" s="13" t="s">
        <v>20</v>
      </c>
      <c r="K4" s="18" t="s">
        <v>186</v>
      </c>
    </row>
    <row r="5" spans="1:11" ht="12.75" x14ac:dyDescent="0.2">
      <c r="A5" s="12" t="s">
        <v>21</v>
      </c>
      <c r="B5" s="13" t="s">
        <v>13</v>
      </c>
      <c r="C5" s="19" t="s">
        <v>22</v>
      </c>
      <c r="D5" s="15">
        <v>45108</v>
      </c>
      <c r="E5" s="16" t="s">
        <v>19</v>
      </c>
      <c r="F5" s="17" t="s">
        <v>16</v>
      </c>
      <c r="G5" s="1">
        <v>19.14</v>
      </c>
      <c r="H5" s="1">
        <v>23.77</v>
      </c>
      <c r="I5" s="1"/>
      <c r="J5" s="13" t="s">
        <v>20</v>
      </c>
      <c r="K5" s="18" t="s">
        <v>186</v>
      </c>
    </row>
    <row r="6" spans="1:11" ht="12.75" x14ac:dyDescent="0.2">
      <c r="A6" s="12" t="s">
        <v>23</v>
      </c>
      <c r="B6" s="13" t="s">
        <v>13</v>
      </c>
      <c r="C6" s="14" t="s">
        <v>24</v>
      </c>
      <c r="D6" s="15">
        <v>45108</v>
      </c>
      <c r="E6" s="16" t="s">
        <v>25</v>
      </c>
      <c r="F6" s="17" t="s">
        <v>16</v>
      </c>
      <c r="G6" s="1">
        <v>2067.48</v>
      </c>
      <c r="H6" s="1">
        <v>2150.1799999999998</v>
      </c>
      <c r="I6" s="1">
        <f>G6*1.04</f>
        <v>2150.1792</v>
      </c>
      <c r="J6" s="20" t="s">
        <v>6</v>
      </c>
      <c r="K6" s="18" t="s">
        <v>186</v>
      </c>
    </row>
    <row r="7" spans="1:11" ht="12.75" x14ac:dyDescent="0.2">
      <c r="A7" s="12" t="s">
        <v>26</v>
      </c>
      <c r="B7" s="13" t="s">
        <v>13</v>
      </c>
      <c r="C7" s="14" t="s">
        <v>27</v>
      </c>
      <c r="D7" s="15">
        <v>45108</v>
      </c>
      <c r="E7" s="16" t="s">
        <v>25</v>
      </c>
      <c r="F7" s="17" t="s">
        <v>16</v>
      </c>
      <c r="G7" s="1">
        <v>383.04</v>
      </c>
      <c r="H7" s="1">
        <v>469.12</v>
      </c>
      <c r="I7" s="1"/>
      <c r="J7" s="13" t="s">
        <v>6</v>
      </c>
      <c r="K7" s="18" t="s">
        <v>186</v>
      </c>
    </row>
    <row r="8" spans="1:11" ht="12.75" x14ac:dyDescent="0.2">
      <c r="A8" s="12" t="s">
        <v>28</v>
      </c>
      <c r="B8" s="13" t="s">
        <v>13</v>
      </c>
      <c r="C8" s="14" t="s">
        <v>29</v>
      </c>
      <c r="D8" s="15">
        <v>45108</v>
      </c>
      <c r="E8" s="16" t="s">
        <v>19</v>
      </c>
      <c r="F8" s="17" t="s">
        <v>16</v>
      </c>
      <c r="G8" s="1">
        <v>82.83</v>
      </c>
      <c r="H8" s="1">
        <v>102.4</v>
      </c>
      <c r="I8" s="1"/>
      <c r="J8" s="13" t="s">
        <v>6</v>
      </c>
      <c r="K8" s="18" t="s">
        <v>186</v>
      </c>
    </row>
    <row r="9" spans="1:11" ht="12.75" x14ac:dyDescent="0.2">
      <c r="A9" s="12" t="s">
        <v>30</v>
      </c>
      <c r="B9" s="13" t="s">
        <v>13</v>
      </c>
      <c r="C9" s="14" t="s">
        <v>31</v>
      </c>
      <c r="D9" s="15">
        <v>45108</v>
      </c>
      <c r="E9" s="16" t="s">
        <v>25</v>
      </c>
      <c r="F9" s="17" t="s">
        <v>16</v>
      </c>
      <c r="G9" s="1">
        <v>4134.97</v>
      </c>
      <c r="H9" s="1">
        <v>4300.37</v>
      </c>
      <c r="I9" s="1">
        <f>G9*1.04</f>
        <v>4300.3688000000002</v>
      </c>
      <c r="J9" s="20" t="s">
        <v>6</v>
      </c>
      <c r="K9" s="18" t="s">
        <v>186</v>
      </c>
    </row>
    <row r="10" spans="1:11" ht="12.75" x14ac:dyDescent="0.2">
      <c r="A10" s="12" t="s">
        <v>32</v>
      </c>
      <c r="B10" s="13" t="s">
        <v>13</v>
      </c>
      <c r="C10" s="14" t="s">
        <v>33</v>
      </c>
      <c r="D10" s="15">
        <v>45108</v>
      </c>
      <c r="E10" s="16" t="s">
        <v>25</v>
      </c>
      <c r="F10" s="17" t="s">
        <v>16</v>
      </c>
      <c r="G10" s="1">
        <v>4134.97</v>
      </c>
      <c r="H10" s="1">
        <v>4300.37</v>
      </c>
      <c r="I10" s="1">
        <f>G10*1.04</f>
        <v>4300.3688000000002</v>
      </c>
      <c r="J10" s="20" t="s">
        <v>6</v>
      </c>
      <c r="K10" s="18" t="s">
        <v>186</v>
      </c>
    </row>
    <row r="11" spans="1:11" ht="12.75" x14ac:dyDescent="0.2">
      <c r="A11" s="12" t="s">
        <v>34</v>
      </c>
      <c r="B11" s="13" t="s">
        <v>13</v>
      </c>
      <c r="C11" s="14" t="s">
        <v>35</v>
      </c>
      <c r="D11" s="15">
        <v>45108</v>
      </c>
      <c r="E11" s="16" t="s">
        <v>15</v>
      </c>
      <c r="F11" s="17" t="s">
        <v>16</v>
      </c>
      <c r="G11" s="1">
        <v>8.7899999999999991</v>
      </c>
      <c r="H11" s="1">
        <v>11</v>
      </c>
      <c r="I11" s="1"/>
      <c r="J11" s="13" t="s">
        <v>6</v>
      </c>
      <c r="K11" s="18" t="s">
        <v>186</v>
      </c>
    </row>
    <row r="12" spans="1:11" ht="12.75" x14ac:dyDescent="0.2">
      <c r="A12" s="12" t="s">
        <v>36</v>
      </c>
      <c r="B12" s="13" t="s">
        <v>13</v>
      </c>
      <c r="C12" s="14" t="s">
        <v>37</v>
      </c>
      <c r="D12" s="15">
        <v>45108</v>
      </c>
      <c r="E12" s="16" t="s">
        <v>38</v>
      </c>
      <c r="F12" s="17" t="s">
        <v>16</v>
      </c>
      <c r="G12" s="1">
        <v>178.5</v>
      </c>
      <c r="H12" s="1">
        <v>180.87</v>
      </c>
      <c r="I12" s="1"/>
      <c r="J12" s="13" t="s">
        <v>6</v>
      </c>
      <c r="K12" s="18" t="s">
        <v>186</v>
      </c>
    </row>
    <row r="13" spans="1:11" ht="12.75" x14ac:dyDescent="0.2">
      <c r="A13" s="12" t="s">
        <v>39</v>
      </c>
      <c r="B13" s="13" t="s">
        <v>13</v>
      </c>
      <c r="C13" s="14" t="s">
        <v>40</v>
      </c>
      <c r="D13" s="15">
        <v>45108</v>
      </c>
      <c r="E13" s="16" t="s">
        <v>41</v>
      </c>
      <c r="F13" s="17" t="s">
        <v>16</v>
      </c>
      <c r="G13" s="1">
        <v>180.9</v>
      </c>
      <c r="H13" s="1">
        <v>188.14</v>
      </c>
      <c r="I13" s="1">
        <f>G13*1.04</f>
        <v>188.13600000000002</v>
      </c>
      <c r="J13" s="13" t="s">
        <v>6</v>
      </c>
      <c r="K13" s="18" t="s">
        <v>186</v>
      </c>
    </row>
    <row r="14" spans="1:11" ht="12.75" x14ac:dyDescent="0.2">
      <c r="A14" s="12" t="s">
        <v>39</v>
      </c>
      <c r="B14" s="21" t="s">
        <v>13</v>
      </c>
      <c r="C14" s="22" t="s">
        <v>42</v>
      </c>
      <c r="D14" s="15">
        <v>45108</v>
      </c>
      <c r="E14" s="23" t="s">
        <v>41</v>
      </c>
      <c r="F14" s="17" t="s">
        <v>16</v>
      </c>
      <c r="G14" s="1">
        <v>56.86</v>
      </c>
      <c r="H14" s="1">
        <v>59.13</v>
      </c>
      <c r="I14" s="1">
        <f t="shared" ref="I14:I18" si="0">G14*1.04</f>
        <v>59.134399999999999</v>
      </c>
      <c r="J14" s="13" t="s">
        <v>6</v>
      </c>
      <c r="K14" s="18" t="s">
        <v>186</v>
      </c>
    </row>
    <row r="15" spans="1:11" ht="12.75" x14ac:dyDescent="0.2">
      <c r="A15" s="12" t="s">
        <v>39</v>
      </c>
      <c r="B15" s="21" t="s">
        <v>13</v>
      </c>
      <c r="C15" s="22" t="s">
        <v>43</v>
      </c>
      <c r="D15" s="15">
        <v>45108</v>
      </c>
      <c r="E15" s="23" t="s">
        <v>44</v>
      </c>
      <c r="F15" s="17" t="s">
        <v>16</v>
      </c>
      <c r="G15" s="1">
        <v>67.19</v>
      </c>
      <c r="H15" s="1">
        <v>69.88</v>
      </c>
      <c r="I15" s="1">
        <f t="shared" si="0"/>
        <v>69.877600000000001</v>
      </c>
      <c r="J15" s="13" t="s">
        <v>6</v>
      </c>
      <c r="K15" s="18" t="s">
        <v>186</v>
      </c>
    </row>
    <row r="16" spans="1:11" ht="12.75" x14ac:dyDescent="0.2">
      <c r="A16" s="12" t="s">
        <v>39</v>
      </c>
      <c r="B16" s="21" t="s">
        <v>13</v>
      </c>
      <c r="C16" s="22" t="s">
        <v>45</v>
      </c>
      <c r="D16" s="15">
        <v>45108</v>
      </c>
      <c r="E16" s="23" t="s">
        <v>46</v>
      </c>
      <c r="F16" s="17" t="s">
        <v>16</v>
      </c>
      <c r="G16" s="1">
        <v>67.19</v>
      </c>
      <c r="H16" s="1">
        <v>69.88</v>
      </c>
      <c r="I16" s="1">
        <f t="shared" si="0"/>
        <v>69.877600000000001</v>
      </c>
      <c r="J16" s="13" t="s">
        <v>6</v>
      </c>
      <c r="K16" s="18" t="s">
        <v>186</v>
      </c>
    </row>
    <row r="17" spans="1:11" ht="12.75" x14ac:dyDescent="0.2">
      <c r="A17" s="12" t="s">
        <v>39</v>
      </c>
      <c r="B17" s="21" t="s">
        <v>13</v>
      </c>
      <c r="C17" s="24" t="s">
        <v>47</v>
      </c>
      <c r="D17" s="15">
        <v>45108</v>
      </c>
      <c r="E17" s="23" t="s">
        <v>41</v>
      </c>
      <c r="F17" s="17" t="s">
        <v>16</v>
      </c>
      <c r="G17" s="1">
        <v>46.52</v>
      </c>
      <c r="H17" s="1">
        <v>48.38</v>
      </c>
      <c r="I17" s="1">
        <f t="shared" si="0"/>
        <v>48.380800000000008</v>
      </c>
      <c r="J17" s="13" t="s">
        <v>6</v>
      </c>
      <c r="K17" s="18" t="s">
        <v>186</v>
      </c>
    </row>
    <row r="18" spans="1:11" ht="12.75" x14ac:dyDescent="0.2">
      <c r="A18" s="12" t="s">
        <v>39</v>
      </c>
      <c r="B18" s="21" t="s">
        <v>13</v>
      </c>
      <c r="C18" s="22" t="s">
        <v>48</v>
      </c>
      <c r="D18" s="15">
        <v>45108</v>
      </c>
      <c r="E18" s="23" t="s">
        <v>41</v>
      </c>
      <c r="F18" s="17" t="s">
        <v>16</v>
      </c>
      <c r="G18" s="1">
        <v>180.9</v>
      </c>
      <c r="H18" s="1">
        <v>188.14</v>
      </c>
      <c r="I18" s="1">
        <f t="shared" si="0"/>
        <v>188.13600000000002</v>
      </c>
      <c r="J18" s="13" t="s">
        <v>6</v>
      </c>
      <c r="K18" s="18" t="s">
        <v>186</v>
      </c>
    </row>
    <row r="19" spans="1:11" ht="12.75" x14ac:dyDescent="0.2">
      <c r="A19" s="12" t="s">
        <v>49</v>
      </c>
      <c r="B19" s="13" t="s">
        <v>13</v>
      </c>
      <c r="C19" s="14" t="s">
        <v>50</v>
      </c>
      <c r="D19" s="15">
        <v>45108</v>
      </c>
      <c r="E19" s="16" t="s">
        <v>15</v>
      </c>
      <c r="F19" s="17" t="s">
        <v>16</v>
      </c>
      <c r="G19" s="1">
        <v>4.54</v>
      </c>
      <c r="H19" s="1">
        <v>6.67</v>
      </c>
      <c r="I19" s="1"/>
      <c r="J19" s="13" t="s">
        <v>6</v>
      </c>
      <c r="K19" s="21" t="s">
        <v>6</v>
      </c>
    </row>
    <row r="20" spans="1:11" ht="12.75" x14ac:dyDescent="0.2">
      <c r="A20" s="12" t="s">
        <v>51</v>
      </c>
      <c r="B20" s="13" t="s">
        <v>13</v>
      </c>
      <c r="C20" s="14" t="s">
        <v>52</v>
      </c>
      <c r="D20" s="15">
        <v>45108</v>
      </c>
      <c r="E20" s="16" t="s">
        <v>25</v>
      </c>
      <c r="F20" s="17" t="s">
        <v>16</v>
      </c>
      <c r="G20" s="1">
        <v>258.44</v>
      </c>
      <c r="H20" s="1">
        <v>308.85000000000002</v>
      </c>
      <c r="I20" s="1"/>
      <c r="J20" s="20" t="s">
        <v>6</v>
      </c>
      <c r="K20" s="18" t="s">
        <v>186</v>
      </c>
    </row>
    <row r="21" spans="1:11" ht="12.75" x14ac:dyDescent="0.2">
      <c r="A21" s="12" t="s">
        <v>53</v>
      </c>
      <c r="B21" s="13" t="s">
        <v>13</v>
      </c>
      <c r="C21" s="14" t="s">
        <v>54</v>
      </c>
      <c r="D21" s="15">
        <v>45108</v>
      </c>
      <c r="E21" s="16" t="s">
        <v>55</v>
      </c>
      <c r="F21" s="17" t="s">
        <v>16</v>
      </c>
      <c r="G21" s="1">
        <v>5.86</v>
      </c>
      <c r="H21" s="1">
        <v>8.02</v>
      </c>
      <c r="I21" s="1"/>
      <c r="J21" s="13" t="s">
        <v>6</v>
      </c>
      <c r="K21" s="18" t="s">
        <v>186</v>
      </c>
    </row>
    <row r="22" spans="1:11" ht="12.75" x14ac:dyDescent="0.2">
      <c r="A22" s="12" t="s">
        <v>56</v>
      </c>
      <c r="B22" s="13" t="s">
        <v>13</v>
      </c>
      <c r="C22" s="14" t="s">
        <v>57</v>
      </c>
      <c r="D22" s="15">
        <v>45108</v>
      </c>
      <c r="E22" s="16" t="s">
        <v>15</v>
      </c>
      <c r="F22" s="17" t="s">
        <v>16</v>
      </c>
      <c r="G22" s="1">
        <v>15.78</v>
      </c>
      <c r="H22" s="1">
        <v>17.829999999999998</v>
      </c>
      <c r="I22" s="1"/>
      <c r="J22" s="13" t="s">
        <v>6</v>
      </c>
      <c r="K22" s="18" t="s">
        <v>186</v>
      </c>
    </row>
    <row r="23" spans="1:11" ht="12.75" x14ac:dyDescent="0.2">
      <c r="A23" s="12" t="s">
        <v>58</v>
      </c>
      <c r="B23" s="13" t="s">
        <v>13</v>
      </c>
      <c r="C23" s="14" t="s">
        <v>59</v>
      </c>
      <c r="D23" s="15">
        <v>45108</v>
      </c>
      <c r="E23" s="16" t="s">
        <v>15</v>
      </c>
      <c r="F23" s="17" t="s">
        <v>16</v>
      </c>
      <c r="G23" s="1">
        <v>15.78</v>
      </c>
      <c r="H23" s="1">
        <v>17.829999999999998</v>
      </c>
      <c r="I23" s="1"/>
      <c r="J23" s="13" t="s">
        <v>6</v>
      </c>
      <c r="K23" s="18" t="s">
        <v>186</v>
      </c>
    </row>
    <row r="24" spans="1:11" ht="12.75" x14ac:dyDescent="0.2">
      <c r="A24" s="12" t="s">
        <v>168</v>
      </c>
      <c r="B24" s="13" t="s">
        <v>13</v>
      </c>
      <c r="C24" s="14" t="s">
        <v>169</v>
      </c>
      <c r="D24" s="15">
        <v>45108</v>
      </c>
      <c r="E24" s="16" t="s">
        <v>60</v>
      </c>
      <c r="F24" s="17" t="s">
        <v>16</v>
      </c>
      <c r="G24" s="1">
        <v>64.14</v>
      </c>
      <c r="H24" s="1">
        <v>66.709999999999994</v>
      </c>
      <c r="I24" s="1">
        <f>G24*1.04</f>
        <v>66.705600000000004</v>
      </c>
      <c r="J24" s="13" t="s">
        <v>6</v>
      </c>
      <c r="K24" s="18" t="s">
        <v>186</v>
      </c>
    </row>
    <row r="25" spans="1:11" ht="12.75" x14ac:dyDescent="0.2">
      <c r="A25" s="12" t="s">
        <v>170</v>
      </c>
      <c r="B25" s="13" t="s">
        <v>13</v>
      </c>
      <c r="C25" s="14" t="s">
        <v>171</v>
      </c>
      <c r="D25" s="15">
        <v>45108</v>
      </c>
      <c r="E25" s="16" t="s">
        <v>60</v>
      </c>
      <c r="F25" s="17" t="s">
        <v>16</v>
      </c>
      <c r="G25" s="1">
        <v>64.14</v>
      </c>
      <c r="H25" s="1">
        <v>66.709999999999994</v>
      </c>
      <c r="I25" s="1">
        <f t="shared" ref="I25:I28" si="1">G25*1.04</f>
        <v>66.705600000000004</v>
      </c>
      <c r="J25" s="13" t="s">
        <v>6</v>
      </c>
      <c r="K25" s="18" t="s">
        <v>186</v>
      </c>
    </row>
    <row r="26" spans="1:11" ht="12.75" x14ac:dyDescent="0.2">
      <c r="A26" s="12" t="s">
        <v>172</v>
      </c>
      <c r="B26" s="13" t="s">
        <v>13</v>
      </c>
      <c r="C26" s="14" t="s">
        <v>173</v>
      </c>
      <c r="D26" s="15">
        <v>45108</v>
      </c>
      <c r="E26" s="16" t="s">
        <v>60</v>
      </c>
      <c r="F26" s="17" t="s">
        <v>16</v>
      </c>
      <c r="G26" s="1">
        <v>64.14</v>
      </c>
      <c r="H26" s="1">
        <v>66.709999999999994</v>
      </c>
      <c r="I26" s="1">
        <f t="shared" si="1"/>
        <v>66.705600000000004</v>
      </c>
      <c r="J26" s="13" t="s">
        <v>6</v>
      </c>
      <c r="K26" s="18" t="s">
        <v>186</v>
      </c>
    </row>
    <row r="27" spans="1:11" ht="12.75" x14ac:dyDescent="0.2">
      <c r="A27" s="12" t="s">
        <v>161</v>
      </c>
      <c r="B27" s="13" t="s">
        <v>13</v>
      </c>
      <c r="C27" s="14" t="s">
        <v>61</v>
      </c>
      <c r="D27" s="15">
        <v>45108</v>
      </c>
      <c r="E27" s="16" t="s">
        <v>15</v>
      </c>
      <c r="F27" s="17" t="s">
        <v>16</v>
      </c>
      <c r="G27" s="1">
        <v>12.92</v>
      </c>
      <c r="H27" s="1">
        <v>13.44</v>
      </c>
      <c r="I27" s="1">
        <f t="shared" si="1"/>
        <v>13.4368</v>
      </c>
      <c r="J27" s="13" t="s">
        <v>6</v>
      </c>
      <c r="K27" s="18" t="s">
        <v>186</v>
      </c>
    </row>
    <row r="28" spans="1:11" ht="12.75" x14ac:dyDescent="0.2">
      <c r="A28" s="12" t="s">
        <v>162</v>
      </c>
      <c r="B28" s="13" t="s">
        <v>13</v>
      </c>
      <c r="C28" s="14" t="s">
        <v>62</v>
      </c>
      <c r="D28" s="15">
        <v>45108</v>
      </c>
      <c r="E28" s="16" t="s">
        <v>15</v>
      </c>
      <c r="F28" s="17" t="s">
        <v>16</v>
      </c>
      <c r="G28" s="1">
        <v>28.06</v>
      </c>
      <c r="H28" s="1">
        <v>29.18</v>
      </c>
      <c r="I28" s="1">
        <f t="shared" si="1"/>
        <v>29.182400000000001</v>
      </c>
      <c r="J28" s="13" t="s">
        <v>6</v>
      </c>
      <c r="K28" s="18" t="s">
        <v>186</v>
      </c>
    </row>
    <row r="29" spans="1:11" ht="12.75" x14ac:dyDescent="0.2">
      <c r="A29" s="12" t="s">
        <v>63</v>
      </c>
      <c r="B29" s="13" t="s">
        <v>13</v>
      </c>
      <c r="C29" s="14" t="s">
        <v>64</v>
      </c>
      <c r="D29" s="15">
        <v>45108</v>
      </c>
      <c r="E29" s="16" t="s">
        <v>41</v>
      </c>
      <c r="F29" s="17" t="s">
        <v>16</v>
      </c>
      <c r="G29" s="1">
        <v>671.93</v>
      </c>
      <c r="H29" s="1">
        <v>698.81</v>
      </c>
      <c r="I29" s="1">
        <f>G29*1.04</f>
        <v>698.80719999999997</v>
      </c>
      <c r="J29" s="13" t="s">
        <v>6</v>
      </c>
      <c r="K29" s="18" t="s">
        <v>186</v>
      </c>
    </row>
    <row r="30" spans="1:11" ht="12.75" x14ac:dyDescent="0.2">
      <c r="A30" s="12" t="s">
        <v>63</v>
      </c>
      <c r="B30" s="13" t="s">
        <v>13</v>
      </c>
      <c r="C30" s="25" t="s">
        <v>65</v>
      </c>
      <c r="D30" s="15">
        <v>45108</v>
      </c>
      <c r="E30" s="23" t="s">
        <v>41</v>
      </c>
      <c r="F30" s="17" t="s">
        <v>16</v>
      </c>
      <c r="G30" s="1">
        <v>72.37</v>
      </c>
      <c r="H30" s="1">
        <v>75.260000000000005</v>
      </c>
      <c r="I30" s="1">
        <f>G30*1.04</f>
        <v>75.264800000000008</v>
      </c>
      <c r="J30" s="13" t="s">
        <v>6</v>
      </c>
      <c r="K30" s="18" t="s">
        <v>186</v>
      </c>
    </row>
    <row r="31" spans="1:11" ht="12.75" x14ac:dyDescent="0.2">
      <c r="A31" s="12" t="s">
        <v>63</v>
      </c>
      <c r="B31" s="13" t="s">
        <v>13</v>
      </c>
      <c r="C31" s="25" t="s">
        <v>66</v>
      </c>
      <c r="D31" s="15">
        <v>45108</v>
      </c>
      <c r="E31" s="23" t="s">
        <v>41</v>
      </c>
      <c r="F31" s="17" t="s">
        <v>16</v>
      </c>
      <c r="G31" s="1">
        <v>77.52</v>
      </c>
      <c r="H31" s="1">
        <v>80.62</v>
      </c>
      <c r="I31" s="1">
        <f t="shared" ref="I31:I32" si="2">G31*1.04</f>
        <v>80.620800000000003</v>
      </c>
      <c r="J31" s="13" t="s">
        <v>6</v>
      </c>
      <c r="K31" s="18" t="s">
        <v>186</v>
      </c>
    </row>
    <row r="32" spans="1:11" ht="12.75" x14ac:dyDescent="0.2">
      <c r="A32" s="12" t="s">
        <v>63</v>
      </c>
      <c r="B32" s="13" t="s">
        <v>13</v>
      </c>
      <c r="C32" s="25" t="s">
        <v>67</v>
      </c>
      <c r="D32" s="15">
        <v>45108</v>
      </c>
      <c r="E32" s="23" t="s">
        <v>41</v>
      </c>
      <c r="F32" s="17" t="s">
        <v>16</v>
      </c>
      <c r="G32" s="1">
        <v>72.37</v>
      </c>
      <c r="H32" s="1">
        <v>75.260000000000005</v>
      </c>
      <c r="I32" s="1">
        <f t="shared" si="2"/>
        <v>75.264800000000008</v>
      </c>
      <c r="J32" s="13" t="s">
        <v>6</v>
      </c>
      <c r="K32" s="18" t="s">
        <v>186</v>
      </c>
    </row>
    <row r="33" spans="1:11" ht="12.75" x14ac:dyDescent="0.2">
      <c r="A33" s="12" t="s">
        <v>63</v>
      </c>
      <c r="B33" s="13" t="s">
        <v>13</v>
      </c>
      <c r="C33" s="25" t="s">
        <v>68</v>
      </c>
      <c r="D33" s="15">
        <v>45108</v>
      </c>
      <c r="E33" s="23" t="s">
        <v>41</v>
      </c>
      <c r="F33" s="17" t="s">
        <v>16</v>
      </c>
      <c r="G33" s="1" t="s">
        <v>163</v>
      </c>
      <c r="H33" s="1" t="s">
        <v>163</v>
      </c>
      <c r="I33" s="1"/>
      <c r="J33" s="13" t="s">
        <v>6</v>
      </c>
      <c r="K33" s="18" t="s">
        <v>186</v>
      </c>
    </row>
    <row r="34" spans="1:11" ht="12.75" x14ac:dyDescent="0.2">
      <c r="A34" s="12" t="s">
        <v>63</v>
      </c>
      <c r="B34" s="13" t="s">
        <v>13</v>
      </c>
      <c r="C34" s="25" t="s">
        <v>69</v>
      </c>
      <c r="D34" s="15">
        <v>45108</v>
      </c>
      <c r="E34" s="23" t="s">
        <v>41</v>
      </c>
      <c r="F34" s="17" t="s">
        <v>16</v>
      </c>
      <c r="G34" s="1">
        <v>72.37</v>
      </c>
      <c r="H34" s="1">
        <v>75.260000000000005</v>
      </c>
      <c r="I34" s="1">
        <f>G34*1.04</f>
        <v>75.264800000000008</v>
      </c>
      <c r="J34" s="13" t="s">
        <v>6</v>
      </c>
      <c r="K34" s="18" t="s">
        <v>186</v>
      </c>
    </row>
    <row r="35" spans="1:11" ht="12.75" x14ac:dyDescent="0.2">
      <c r="A35" s="12" t="s">
        <v>63</v>
      </c>
      <c r="B35" s="13" t="s">
        <v>13</v>
      </c>
      <c r="C35" s="24" t="s">
        <v>70</v>
      </c>
      <c r="D35" s="15">
        <v>45108</v>
      </c>
      <c r="E35" s="23" t="s">
        <v>41</v>
      </c>
      <c r="F35" s="17" t="s">
        <v>16</v>
      </c>
      <c r="G35" s="1">
        <v>129.22999999999999</v>
      </c>
      <c r="H35" s="1">
        <v>134.4</v>
      </c>
      <c r="I35" s="1">
        <f>G35*1.04</f>
        <v>134.39920000000001</v>
      </c>
      <c r="J35" s="13" t="s">
        <v>6</v>
      </c>
      <c r="K35" s="18" t="s">
        <v>186</v>
      </c>
    </row>
    <row r="36" spans="1:11" ht="12.75" x14ac:dyDescent="0.2">
      <c r="A36" s="12" t="s">
        <v>63</v>
      </c>
      <c r="B36" s="13" t="s">
        <v>13</v>
      </c>
      <c r="C36" s="25" t="s">
        <v>71</v>
      </c>
      <c r="D36" s="15">
        <v>45108</v>
      </c>
      <c r="E36" s="23" t="s">
        <v>41</v>
      </c>
      <c r="F36" s="17" t="s">
        <v>16</v>
      </c>
      <c r="G36" s="1">
        <v>72.37</v>
      </c>
      <c r="H36" s="1">
        <v>81.06</v>
      </c>
      <c r="I36" s="1"/>
      <c r="J36" s="13" t="s">
        <v>6</v>
      </c>
      <c r="K36" s="18" t="s">
        <v>186</v>
      </c>
    </row>
    <row r="37" spans="1:11" ht="12.75" x14ac:dyDescent="0.2">
      <c r="A37" s="12" t="s">
        <v>63</v>
      </c>
      <c r="B37" s="13" t="s">
        <v>13</v>
      </c>
      <c r="C37" s="25" t="s">
        <v>72</v>
      </c>
      <c r="D37" s="15">
        <v>45108</v>
      </c>
      <c r="E37" s="23" t="s">
        <v>73</v>
      </c>
      <c r="F37" s="17" t="s">
        <v>16</v>
      </c>
      <c r="G37" s="1">
        <v>671.93</v>
      </c>
      <c r="H37" s="1">
        <v>698.81</v>
      </c>
      <c r="I37" s="1">
        <f>G37*1.04</f>
        <v>698.80719999999997</v>
      </c>
      <c r="J37" s="13" t="s">
        <v>6</v>
      </c>
      <c r="K37" s="18" t="s">
        <v>186</v>
      </c>
    </row>
    <row r="38" spans="1:11" ht="12.75" x14ac:dyDescent="0.2">
      <c r="A38" s="12" t="s">
        <v>63</v>
      </c>
      <c r="B38" s="13" t="s">
        <v>13</v>
      </c>
      <c r="C38" s="25" t="s">
        <v>74</v>
      </c>
      <c r="D38" s="15">
        <v>45108</v>
      </c>
      <c r="E38" s="23" t="s">
        <v>41</v>
      </c>
      <c r="F38" s="17" t="s">
        <v>16</v>
      </c>
      <c r="G38" s="1">
        <v>72.37</v>
      </c>
      <c r="H38" s="1">
        <v>75.260000000000005</v>
      </c>
      <c r="I38" s="1">
        <f>G38*1.04</f>
        <v>75.264800000000008</v>
      </c>
      <c r="J38" s="13" t="s">
        <v>6</v>
      </c>
      <c r="K38" s="18" t="s">
        <v>186</v>
      </c>
    </row>
    <row r="39" spans="1:11" ht="12.75" x14ac:dyDescent="0.2">
      <c r="A39" s="12" t="s">
        <v>75</v>
      </c>
      <c r="B39" s="13" t="s">
        <v>13</v>
      </c>
      <c r="C39" s="14" t="s">
        <v>76</v>
      </c>
      <c r="D39" s="15">
        <v>45108</v>
      </c>
      <c r="E39" s="16" t="s">
        <v>15</v>
      </c>
      <c r="F39" s="17" t="s">
        <v>16</v>
      </c>
      <c r="G39" s="1">
        <v>5.53</v>
      </c>
      <c r="H39" s="1">
        <v>7.99</v>
      </c>
      <c r="I39" s="1"/>
      <c r="J39" s="13" t="s">
        <v>6</v>
      </c>
      <c r="K39" s="21" t="s">
        <v>6</v>
      </c>
    </row>
    <row r="40" spans="1:11" ht="12.75" x14ac:dyDescent="0.2">
      <c r="A40" s="12" t="s">
        <v>11</v>
      </c>
      <c r="B40" s="13" t="s">
        <v>77</v>
      </c>
      <c r="C40" s="14" t="s">
        <v>78</v>
      </c>
      <c r="D40" s="15">
        <v>45108</v>
      </c>
      <c r="E40" s="16" t="s">
        <v>15</v>
      </c>
      <c r="F40" s="17" t="s">
        <v>16</v>
      </c>
      <c r="G40" s="1">
        <v>5.53</v>
      </c>
      <c r="H40" s="1">
        <v>8.01</v>
      </c>
      <c r="I40" s="1"/>
      <c r="J40" s="13" t="s">
        <v>6</v>
      </c>
      <c r="K40" s="21" t="s">
        <v>6</v>
      </c>
    </row>
    <row r="41" spans="1:11" ht="12.75" x14ac:dyDescent="0.2">
      <c r="A41" s="12" t="s">
        <v>75</v>
      </c>
      <c r="B41" s="13" t="s">
        <v>13</v>
      </c>
      <c r="C41" s="14" t="s">
        <v>79</v>
      </c>
      <c r="D41" s="15">
        <v>45108</v>
      </c>
      <c r="E41" s="16" t="s">
        <v>15</v>
      </c>
      <c r="F41" s="17" t="s">
        <v>16</v>
      </c>
      <c r="G41" s="1">
        <v>4.5999999999999996</v>
      </c>
      <c r="H41" s="1">
        <v>6.82</v>
      </c>
      <c r="I41" s="1"/>
      <c r="J41" s="13" t="s">
        <v>6</v>
      </c>
      <c r="K41" s="21" t="s">
        <v>6</v>
      </c>
    </row>
    <row r="42" spans="1:11" ht="12.75" x14ac:dyDescent="0.2">
      <c r="A42" s="12" t="s">
        <v>11</v>
      </c>
      <c r="B42" s="13" t="s">
        <v>77</v>
      </c>
      <c r="C42" s="14" t="s">
        <v>80</v>
      </c>
      <c r="D42" s="15">
        <v>45108</v>
      </c>
      <c r="E42" s="16" t="s">
        <v>15</v>
      </c>
      <c r="F42" s="17" t="s">
        <v>16</v>
      </c>
      <c r="G42" s="1">
        <v>4.5999999999999996</v>
      </c>
      <c r="H42" s="1">
        <v>6.51</v>
      </c>
      <c r="I42" s="1"/>
      <c r="J42" s="13" t="s">
        <v>6</v>
      </c>
      <c r="K42" s="21" t="s">
        <v>6</v>
      </c>
    </row>
    <row r="43" spans="1:11" ht="12.75" x14ac:dyDescent="0.2">
      <c r="A43" s="12" t="s">
        <v>81</v>
      </c>
      <c r="B43" s="13" t="s">
        <v>13</v>
      </c>
      <c r="C43" s="14" t="s">
        <v>82</v>
      </c>
      <c r="D43" s="15">
        <v>45108</v>
      </c>
      <c r="E43" s="16" t="s">
        <v>19</v>
      </c>
      <c r="F43" s="17" t="s">
        <v>16</v>
      </c>
      <c r="G43" s="1">
        <v>10.86</v>
      </c>
      <c r="H43" s="1">
        <v>13.97</v>
      </c>
      <c r="I43" s="1"/>
      <c r="J43" s="13" t="s">
        <v>6</v>
      </c>
      <c r="K43" s="18" t="s">
        <v>186</v>
      </c>
    </row>
    <row r="44" spans="1:11" ht="12.75" x14ac:dyDescent="0.2">
      <c r="A44" s="12" t="s">
        <v>9</v>
      </c>
      <c r="B44" s="13" t="s">
        <v>13</v>
      </c>
      <c r="C44" s="14" t="s">
        <v>10</v>
      </c>
      <c r="D44" s="15">
        <v>45108</v>
      </c>
      <c r="E44" s="16" t="s">
        <v>38</v>
      </c>
      <c r="F44" s="17" t="s">
        <v>16</v>
      </c>
      <c r="G44" s="1">
        <v>71.319999999999993</v>
      </c>
      <c r="H44" s="1">
        <v>74.17</v>
      </c>
      <c r="I44" s="1">
        <f>G44*1.04</f>
        <v>74.172799999999995</v>
      </c>
      <c r="J44" s="13" t="s">
        <v>6</v>
      </c>
      <c r="K44" s="18" t="s">
        <v>186</v>
      </c>
    </row>
    <row r="45" spans="1:11" ht="12.75" x14ac:dyDescent="0.2">
      <c r="A45" s="12" t="s">
        <v>7</v>
      </c>
      <c r="B45" s="13" t="s">
        <v>13</v>
      </c>
      <c r="C45" s="14" t="s">
        <v>8</v>
      </c>
      <c r="D45" s="15">
        <v>45108</v>
      </c>
      <c r="E45" s="16" t="s">
        <v>83</v>
      </c>
      <c r="F45" s="17" t="s">
        <v>16</v>
      </c>
      <c r="G45" s="1">
        <v>103.38</v>
      </c>
      <c r="H45" s="1">
        <v>107.52</v>
      </c>
      <c r="I45" s="1">
        <f t="shared" ref="I45:I46" si="3">G45*1.04</f>
        <v>107.51519999999999</v>
      </c>
      <c r="J45" s="13" t="s">
        <v>6</v>
      </c>
      <c r="K45" s="18" t="s">
        <v>186</v>
      </c>
    </row>
    <row r="46" spans="1:11" ht="12.75" x14ac:dyDescent="0.2">
      <c r="A46" s="12" t="s">
        <v>84</v>
      </c>
      <c r="B46" s="13" t="s">
        <v>13</v>
      </c>
      <c r="C46" s="14" t="s">
        <v>85</v>
      </c>
      <c r="D46" s="15">
        <v>45108</v>
      </c>
      <c r="E46" s="16" t="s">
        <v>83</v>
      </c>
      <c r="F46" s="17" t="s">
        <v>16</v>
      </c>
      <c r="G46" s="1">
        <v>829.99</v>
      </c>
      <c r="H46" s="1">
        <v>863.19</v>
      </c>
      <c r="I46" s="1">
        <f t="shared" si="3"/>
        <v>863.18960000000004</v>
      </c>
      <c r="J46" s="13" t="s">
        <v>6</v>
      </c>
      <c r="K46" s="18" t="s">
        <v>186</v>
      </c>
    </row>
    <row r="47" spans="1:11" ht="12.75" x14ac:dyDescent="0.2">
      <c r="A47" s="12" t="s">
        <v>174</v>
      </c>
      <c r="B47" s="13" t="s">
        <v>13</v>
      </c>
      <c r="C47" s="14" t="s">
        <v>175</v>
      </c>
      <c r="D47" s="15">
        <v>45108</v>
      </c>
      <c r="E47" s="16" t="s">
        <v>60</v>
      </c>
      <c r="F47" s="17" t="s">
        <v>16</v>
      </c>
      <c r="G47" s="1">
        <v>59.73</v>
      </c>
      <c r="H47" s="1">
        <v>62.12</v>
      </c>
      <c r="I47" s="1">
        <f>G47*1.04</f>
        <v>62.119199999999999</v>
      </c>
      <c r="J47" s="13" t="s">
        <v>6</v>
      </c>
      <c r="K47" s="18" t="s">
        <v>186</v>
      </c>
    </row>
    <row r="48" spans="1:11" ht="12.75" x14ac:dyDescent="0.2">
      <c r="A48" s="12" t="s">
        <v>176</v>
      </c>
      <c r="B48" s="13" t="s">
        <v>13</v>
      </c>
      <c r="C48" s="14" t="s">
        <v>177</v>
      </c>
      <c r="D48" s="15">
        <v>45108</v>
      </c>
      <c r="E48" s="16" t="s">
        <v>60</v>
      </c>
      <c r="F48" s="17" t="s">
        <v>16</v>
      </c>
      <c r="G48" s="1">
        <v>59.73</v>
      </c>
      <c r="H48" s="1">
        <v>62.12</v>
      </c>
      <c r="I48" s="1">
        <f>G48*1.04</f>
        <v>62.119199999999999</v>
      </c>
      <c r="J48" s="13" t="s">
        <v>6</v>
      </c>
      <c r="K48" s="18" t="s">
        <v>186</v>
      </c>
    </row>
    <row r="49" spans="1:11" ht="12.75" x14ac:dyDescent="0.2">
      <c r="A49" s="12" t="s">
        <v>178</v>
      </c>
      <c r="B49" s="13" t="s">
        <v>13</v>
      </c>
      <c r="C49" s="14" t="s">
        <v>179</v>
      </c>
      <c r="D49" s="15">
        <v>45108</v>
      </c>
      <c r="E49" s="16" t="s">
        <v>60</v>
      </c>
      <c r="F49" s="17" t="s">
        <v>16</v>
      </c>
      <c r="G49" s="1">
        <v>59.73</v>
      </c>
      <c r="H49" s="1">
        <v>62.12</v>
      </c>
      <c r="I49" s="1">
        <f>G49*1.04</f>
        <v>62.119199999999999</v>
      </c>
      <c r="J49" s="13" t="s">
        <v>6</v>
      </c>
      <c r="K49" s="18" t="s">
        <v>186</v>
      </c>
    </row>
    <row r="50" spans="1:11" ht="12.75" x14ac:dyDescent="0.2">
      <c r="A50" s="12" t="s">
        <v>161</v>
      </c>
      <c r="B50" s="13" t="s">
        <v>13</v>
      </c>
      <c r="C50" s="14" t="s">
        <v>86</v>
      </c>
      <c r="D50" s="15">
        <v>45108</v>
      </c>
      <c r="E50" s="16" t="s">
        <v>15</v>
      </c>
      <c r="F50" s="17" t="s">
        <v>16</v>
      </c>
      <c r="G50" s="1">
        <v>12.92</v>
      </c>
      <c r="H50" s="1">
        <v>13.44</v>
      </c>
      <c r="I50" s="1">
        <f>G50*1.04</f>
        <v>13.4368</v>
      </c>
      <c r="J50" s="13" t="s">
        <v>6</v>
      </c>
      <c r="K50" s="18" t="s">
        <v>186</v>
      </c>
    </row>
    <row r="51" spans="1:11" ht="12.75" x14ac:dyDescent="0.2">
      <c r="A51" s="12" t="s">
        <v>162</v>
      </c>
      <c r="B51" s="13" t="s">
        <v>13</v>
      </c>
      <c r="C51" s="14" t="s">
        <v>87</v>
      </c>
      <c r="D51" s="15">
        <v>45108</v>
      </c>
      <c r="E51" s="16" t="s">
        <v>15</v>
      </c>
      <c r="F51" s="17" t="s">
        <v>16</v>
      </c>
      <c r="G51" s="1">
        <v>28.06</v>
      </c>
      <c r="H51" s="1">
        <v>29.18</v>
      </c>
      <c r="I51" s="1">
        <f>G51*1.04</f>
        <v>29.182400000000001</v>
      </c>
      <c r="J51" s="13" t="s">
        <v>6</v>
      </c>
      <c r="K51" s="18" t="s">
        <v>186</v>
      </c>
    </row>
    <row r="52" spans="1:11" ht="12.75" x14ac:dyDescent="0.2">
      <c r="A52" s="12" t="s">
        <v>88</v>
      </c>
      <c r="B52" s="13" t="s">
        <v>13</v>
      </c>
      <c r="C52" s="14" t="s">
        <v>89</v>
      </c>
      <c r="D52" s="15">
        <v>45108</v>
      </c>
      <c r="E52" s="18" t="s">
        <v>186</v>
      </c>
      <c r="F52" s="18" t="s">
        <v>186</v>
      </c>
      <c r="G52" s="18" t="s">
        <v>186</v>
      </c>
      <c r="H52" s="18"/>
      <c r="I52" s="18"/>
      <c r="J52" s="18" t="s">
        <v>186</v>
      </c>
      <c r="K52" s="18" t="s">
        <v>186</v>
      </c>
    </row>
    <row r="53" spans="1:11" ht="12.75" x14ac:dyDescent="0.2">
      <c r="A53" s="12" t="s">
        <v>88</v>
      </c>
      <c r="B53" s="13" t="s">
        <v>13</v>
      </c>
      <c r="C53" s="25" t="s">
        <v>90</v>
      </c>
      <c r="D53" s="15">
        <v>45108</v>
      </c>
      <c r="E53" s="16" t="s">
        <v>19</v>
      </c>
      <c r="F53" s="17" t="s">
        <v>16</v>
      </c>
      <c r="G53" s="1">
        <v>800.02</v>
      </c>
      <c r="H53" s="1">
        <v>832.02</v>
      </c>
      <c r="I53" s="1">
        <f>G53*1.04</f>
        <v>832.02080000000001</v>
      </c>
      <c r="J53" s="13" t="s">
        <v>6</v>
      </c>
      <c r="K53" s="18" t="s">
        <v>186</v>
      </c>
    </row>
    <row r="54" spans="1:11" ht="12.75" x14ac:dyDescent="0.2">
      <c r="A54" s="12" t="s">
        <v>88</v>
      </c>
      <c r="B54" s="13" t="s">
        <v>13</v>
      </c>
      <c r="C54" s="25" t="s">
        <v>91</v>
      </c>
      <c r="D54" s="15">
        <v>45108</v>
      </c>
      <c r="E54" s="16" t="s">
        <v>92</v>
      </c>
      <c r="F54" s="17" t="s">
        <v>16</v>
      </c>
      <c r="G54" s="1">
        <v>106.67</v>
      </c>
      <c r="H54" s="1">
        <v>110.94</v>
      </c>
      <c r="I54" s="1">
        <f>G54*1.04</f>
        <v>110.93680000000001</v>
      </c>
      <c r="J54" s="13" t="s">
        <v>6</v>
      </c>
      <c r="K54" s="18" t="s">
        <v>186</v>
      </c>
    </row>
    <row r="55" spans="1:11" ht="12.75" x14ac:dyDescent="0.2">
      <c r="A55" s="12" t="s">
        <v>93</v>
      </c>
      <c r="B55" s="13" t="s">
        <v>13</v>
      </c>
      <c r="C55" s="14" t="s">
        <v>94</v>
      </c>
      <c r="D55" s="15">
        <v>45108</v>
      </c>
      <c r="E55" s="16" t="s">
        <v>92</v>
      </c>
      <c r="F55" s="17" t="s">
        <v>16</v>
      </c>
      <c r="G55" s="1">
        <v>8.06</v>
      </c>
      <c r="H55" s="1">
        <v>10.64</v>
      </c>
      <c r="I55" s="1"/>
      <c r="J55" s="13" t="s">
        <v>6</v>
      </c>
      <c r="K55" s="18" t="s">
        <v>186</v>
      </c>
    </row>
    <row r="56" spans="1:11" ht="12.75" x14ac:dyDescent="0.2">
      <c r="A56" s="12" t="s">
        <v>95</v>
      </c>
      <c r="B56" s="13" t="s">
        <v>13</v>
      </c>
      <c r="C56" s="14" t="s">
        <v>96</v>
      </c>
      <c r="D56" s="15">
        <v>45108</v>
      </c>
      <c r="E56" s="16" t="s">
        <v>15</v>
      </c>
      <c r="F56" s="17" t="s">
        <v>16</v>
      </c>
      <c r="G56" s="1">
        <v>9.26</v>
      </c>
      <c r="H56" s="1">
        <v>12.64</v>
      </c>
      <c r="I56" s="1"/>
      <c r="J56" s="13" t="s">
        <v>6</v>
      </c>
      <c r="K56" s="18" t="s">
        <v>186</v>
      </c>
    </row>
    <row r="57" spans="1:11" ht="12.75" x14ac:dyDescent="0.2">
      <c r="A57" s="12" t="s">
        <v>97</v>
      </c>
      <c r="B57" s="13" t="s">
        <v>13</v>
      </c>
      <c r="C57" s="14" t="s">
        <v>98</v>
      </c>
      <c r="D57" s="15">
        <v>45108</v>
      </c>
      <c r="E57" s="16" t="s">
        <v>15</v>
      </c>
      <c r="F57" s="17" t="s">
        <v>16</v>
      </c>
      <c r="G57" s="1">
        <v>11.65</v>
      </c>
      <c r="H57" s="1">
        <v>16.96</v>
      </c>
      <c r="I57" s="1"/>
      <c r="J57" s="13" t="s">
        <v>6</v>
      </c>
      <c r="K57" s="18" t="s">
        <v>186</v>
      </c>
    </row>
    <row r="58" spans="1:11" ht="12.75" x14ac:dyDescent="0.2">
      <c r="A58" s="12" t="s">
        <v>99</v>
      </c>
      <c r="B58" s="13" t="s">
        <v>13</v>
      </c>
      <c r="C58" s="14" t="s">
        <v>100</v>
      </c>
      <c r="D58" s="15">
        <v>45108</v>
      </c>
      <c r="E58" s="16" t="s">
        <v>15</v>
      </c>
      <c r="F58" s="17" t="s">
        <v>16</v>
      </c>
      <c r="G58" s="1">
        <v>15.83</v>
      </c>
      <c r="H58" s="1">
        <v>19.399999999999999</v>
      </c>
      <c r="I58" s="1"/>
      <c r="J58" s="13" t="s">
        <v>6</v>
      </c>
      <c r="K58" s="18" t="s">
        <v>186</v>
      </c>
    </row>
    <row r="59" spans="1:11" ht="12.75" x14ac:dyDescent="0.2">
      <c r="A59" s="12" t="s">
        <v>186</v>
      </c>
      <c r="B59" s="13" t="s">
        <v>186</v>
      </c>
      <c r="C59" s="14" t="s">
        <v>102</v>
      </c>
      <c r="D59" s="15">
        <v>45108</v>
      </c>
      <c r="E59" s="18" t="s">
        <v>186</v>
      </c>
      <c r="F59" s="18" t="s">
        <v>186</v>
      </c>
      <c r="G59" s="18" t="s">
        <v>186</v>
      </c>
      <c r="H59" s="18"/>
      <c r="I59" s="18"/>
      <c r="J59" s="18" t="s">
        <v>186</v>
      </c>
      <c r="K59" s="18" t="s">
        <v>186</v>
      </c>
    </row>
    <row r="60" spans="1:11" ht="12.75" x14ac:dyDescent="0.2">
      <c r="A60" s="12" t="s">
        <v>166</v>
      </c>
      <c r="B60" s="13" t="s">
        <v>13</v>
      </c>
      <c r="C60" s="25" t="s">
        <v>180</v>
      </c>
      <c r="D60" s="15">
        <v>45108</v>
      </c>
      <c r="E60" s="16" t="s">
        <v>19</v>
      </c>
      <c r="F60" s="17" t="s">
        <v>16</v>
      </c>
      <c r="G60" s="1">
        <v>104.31</v>
      </c>
      <c r="H60" s="1">
        <v>118.5</v>
      </c>
      <c r="I60" s="1"/>
      <c r="J60" s="13" t="s">
        <v>6</v>
      </c>
      <c r="K60" s="18" t="s">
        <v>186</v>
      </c>
    </row>
    <row r="61" spans="1:11" ht="12.75" x14ac:dyDescent="0.2">
      <c r="A61" s="12" t="s">
        <v>166</v>
      </c>
      <c r="B61" s="13" t="s">
        <v>13</v>
      </c>
      <c r="C61" s="25" t="s">
        <v>181</v>
      </c>
      <c r="D61" s="15">
        <v>45108</v>
      </c>
      <c r="E61" s="16" t="s">
        <v>19</v>
      </c>
      <c r="F61" s="17" t="s">
        <v>16</v>
      </c>
      <c r="G61" s="1">
        <v>141</v>
      </c>
      <c r="H61" s="1">
        <v>146.63999999999999</v>
      </c>
      <c r="I61" s="1">
        <f>G61*1.04</f>
        <v>146.64000000000001</v>
      </c>
      <c r="J61" s="13" t="s">
        <v>6</v>
      </c>
      <c r="K61" s="18" t="s">
        <v>186</v>
      </c>
    </row>
    <row r="62" spans="1:11" ht="12.75" x14ac:dyDescent="0.2">
      <c r="A62" s="12" t="s">
        <v>103</v>
      </c>
      <c r="B62" s="13" t="s">
        <v>13</v>
      </c>
      <c r="C62" s="25" t="s">
        <v>182</v>
      </c>
      <c r="D62" s="15">
        <v>45108</v>
      </c>
      <c r="E62" s="16" t="s">
        <v>19</v>
      </c>
      <c r="F62" s="17" t="s">
        <v>16</v>
      </c>
      <c r="G62" s="1">
        <v>207.2</v>
      </c>
      <c r="H62" s="1">
        <v>216.1</v>
      </c>
      <c r="I62" s="1"/>
      <c r="J62" s="13" t="s">
        <v>6</v>
      </c>
      <c r="K62" s="18" t="s">
        <v>186</v>
      </c>
    </row>
    <row r="63" spans="1:11" ht="12.75" x14ac:dyDescent="0.2">
      <c r="A63" s="12" t="s">
        <v>103</v>
      </c>
      <c r="B63" s="13" t="s">
        <v>13</v>
      </c>
      <c r="C63" s="25" t="s">
        <v>183</v>
      </c>
      <c r="D63" s="15">
        <v>45108</v>
      </c>
      <c r="E63" s="16" t="s">
        <v>19</v>
      </c>
      <c r="F63" s="17" t="s">
        <v>16</v>
      </c>
      <c r="G63" s="1">
        <v>166.27</v>
      </c>
      <c r="H63" s="1">
        <v>171.03</v>
      </c>
      <c r="I63" s="1"/>
      <c r="J63" s="13" t="s">
        <v>6</v>
      </c>
      <c r="K63" s="18" t="s">
        <v>186</v>
      </c>
    </row>
    <row r="64" spans="1:11" ht="12.75" x14ac:dyDescent="0.2">
      <c r="A64" s="12" t="s">
        <v>104</v>
      </c>
      <c r="B64" s="13" t="s">
        <v>13</v>
      </c>
      <c r="C64" s="14" t="s">
        <v>105</v>
      </c>
      <c r="D64" s="15">
        <v>45108</v>
      </c>
      <c r="E64" s="16" t="s">
        <v>15</v>
      </c>
      <c r="F64" s="17" t="s">
        <v>16</v>
      </c>
      <c r="G64" s="1">
        <v>11.83</v>
      </c>
      <c r="H64" s="1">
        <v>12.3</v>
      </c>
      <c r="I64" s="1">
        <f>G64*1.04</f>
        <v>12.3032</v>
      </c>
      <c r="J64" s="13" t="s">
        <v>6</v>
      </c>
      <c r="K64" s="18" t="s">
        <v>106</v>
      </c>
    </row>
    <row r="65" spans="1:11" ht="12.75" x14ac:dyDescent="0.2">
      <c r="A65" s="12">
        <v>99503</v>
      </c>
      <c r="B65" s="13" t="s">
        <v>13</v>
      </c>
      <c r="C65" s="14" t="s">
        <v>107</v>
      </c>
      <c r="D65" s="15">
        <v>45108</v>
      </c>
      <c r="E65" s="16" t="s">
        <v>108</v>
      </c>
      <c r="F65" s="17" t="s">
        <v>16</v>
      </c>
      <c r="G65" s="1">
        <v>25.85</v>
      </c>
      <c r="H65" s="1">
        <v>26.88</v>
      </c>
      <c r="I65" s="1">
        <f>G65*1.04</f>
        <v>26.884000000000004</v>
      </c>
      <c r="J65" s="13" t="s">
        <v>6</v>
      </c>
      <c r="K65" s="18" t="s">
        <v>186</v>
      </c>
    </row>
    <row r="66" spans="1:11" ht="12.75" x14ac:dyDescent="0.2">
      <c r="A66" s="12" t="s">
        <v>109</v>
      </c>
      <c r="B66" s="13" t="s">
        <v>13</v>
      </c>
      <c r="C66" s="14" t="s">
        <v>110</v>
      </c>
      <c r="D66" s="15">
        <v>45108</v>
      </c>
      <c r="E66" s="16" t="s">
        <v>15</v>
      </c>
      <c r="F66" s="17" t="s">
        <v>16</v>
      </c>
      <c r="G66" s="1">
        <v>4.54</v>
      </c>
      <c r="H66" s="1">
        <v>5.57</v>
      </c>
      <c r="I66" s="1"/>
      <c r="J66" s="13" t="s">
        <v>6</v>
      </c>
      <c r="K66" s="21" t="s">
        <v>6</v>
      </c>
    </row>
    <row r="67" spans="1:11" ht="12.75" x14ac:dyDescent="0.2">
      <c r="A67" s="12" t="s">
        <v>111</v>
      </c>
      <c r="B67" s="13" t="s">
        <v>13</v>
      </c>
      <c r="C67" s="14" t="s">
        <v>112</v>
      </c>
      <c r="D67" s="15">
        <v>45108</v>
      </c>
      <c r="E67" s="16" t="s">
        <v>19</v>
      </c>
      <c r="F67" s="17" t="s">
        <v>16</v>
      </c>
      <c r="G67" s="1">
        <v>177.03</v>
      </c>
      <c r="H67" s="1">
        <v>187.87</v>
      </c>
      <c r="I67" s="1"/>
      <c r="J67" s="13" t="s">
        <v>6</v>
      </c>
      <c r="K67" s="18" t="s">
        <v>186</v>
      </c>
    </row>
    <row r="68" spans="1:11" ht="12.75" x14ac:dyDescent="0.2">
      <c r="A68" s="12" t="s">
        <v>111</v>
      </c>
      <c r="B68" s="13" t="s">
        <v>13</v>
      </c>
      <c r="C68" s="14" t="s">
        <v>113</v>
      </c>
      <c r="D68" s="15">
        <v>45108</v>
      </c>
      <c r="E68" s="16" t="s">
        <v>19</v>
      </c>
      <c r="F68" s="17" t="s">
        <v>16</v>
      </c>
      <c r="G68" s="1">
        <v>372.15</v>
      </c>
      <c r="H68" s="1">
        <v>387.04</v>
      </c>
      <c r="I68" s="1">
        <f>G68*1.04</f>
        <v>387.036</v>
      </c>
      <c r="J68" s="13" t="s">
        <v>6</v>
      </c>
      <c r="K68" s="18" t="s">
        <v>186</v>
      </c>
    </row>
    <row r="69" spans="1:11" ht="12.75" x14ac:dyDescent="0.2">
      <c r="A69" s="12" t="s">
        <v>111</v>
      </c>
      <c r="B69" s="13" t="s">
        <v>13</v>
      </c>
      <c r="C69" s="14" t="s">
        <v>114</v>
      </c>
      <c r="D69" s="15">
        <v>45108</v>
      </c>
      <c r="E69" s="16" t="s">
        <v>19</v>
      </c>
      <c r="F69" s="17" t="s">
        <v>16</v>
      </c>
      <c r="G69" s="5" t="s">
        <v>164</v>
      </c>
      <c r="H69" s="5" t="s">
        <v>187</v>
      </c>
      <c r="I69" s="5"/>
      <c r="J69" s="20" t="s">
        <v>6</v>
      </c>
      <c r="K69" s="18" t="s">
        <v>186</v>
      </c>
    </row>
    <row r="70" spans="1:11" ht="12.75" x14ac:dyDescent="0.2">
      <c r="A70" s="12" t="s">
        <v>115</v>
      </c>
      <c r="B70" s="13" t="s">
        <v>13</v>
      </c>
      <c r="C70" s="14" t="s">
        <v>116</v>
      </c>
      <c r="D70" s="15">
        <v>45108</v>
      </c>
      <c r="E70" s="16" t="s">
        <v>15</v>
      </c>
      <c r="F70" s="17" t="s">
        <v>16</v>
      </c>
      <c r="G70" s="1">
        <v>1.38</v>
      </c>
      <c r="H70" s="1">
        <v>1.77</v>
      </c>
      <c r="I70" s="1"/>
      <c r="J70" s="13" t="s">
        <v>6</v>
      </c>
      <c r="K70" s="18" t="s">
        <v>186</v>
      </c>
    </row>
    <row r="71" spans="1:11" ht="12.75" x14ac:dyDescent="0.2">
      <c r="A71" s="12" t="s">
        <v>117</v>
      </c>
      <c r="B71" s="13" t="s">
        <v>13</v>
      </c>
      <c r="C71" s="14" t="s">
        <v>118</v>
      </c>
      <c r="D71" s="15">
        <v>45108</v>
      </c>
      <c r="E71" s="16" t="s">
        <v>15</v>
      </c>
      <c r="F71" s="17" t="s">
        <v>16</v>
      </c>
      <c r="G71" s="1">
        <v>5.83</v>
      </c>
      <c r="H71" s="1">
        <v>6.43</v>
      </c>
      <c r="I71" s="1"/>
      <c r="J71" s="13" t="s">
        <v>6</v>
      </c>
      <c r="K71" s="18" t="s">
        <v>186</v>
      </c>
    </row>
    <row r="72" spans="1:11" ht="12.75" x14ac:dyDescent="0.2">
      <c r="A72" s="12" t="s">
        <v>119</v>
      </c>
      <c r="B72" s="13" t="s">
        <v>13</v>
      </c>
      <c r="C72" s="14" t="s">
        <v>120</v>
      </c>
      <c r="D72" s="15">
        <v>45108</v>
      </c>
      <c r="E72" s="16" t="s">
        <v>83</v>
      </c>
      <c r="F72" s="17" t="s">
        <v>16</v>
      </c>
      <c r="G72" s="1">
        <v>2067.48</v>
      </c>
      <c r="H72" s="1">
        <v>2150.1799999999998</v>
      </c>
      <c r="I72" s="1">
        <f>G72*1.04</f>
        <v>2150.1792</v>
      </c>
      <c r="J72" s="20" t="s">
        <v>6</v>
      </c>
      <c r="K72" s="18" t="s">
        <v>186</v>
      </c>
    </row>
    <row r="73" spans="1:11" ht="12.75" x14ac:dyDescent="0.2">
      <c r="A73" s="12" t="s">
        <v>121</v>
      </c>
      <c r="B73" s="13" t="s">
        <v>13</v>
      </c>
      <c r="C73" s="14" t="s">
        <v>122</v>
      </c>
      <c r="D73" s="15">
        <v>45108</v>
      </c>
      <c r="E73" s="16" t="s">
        <v>83</v>
      </c>
      <c r="F73" s="17" t="s">
        <v>16</v>
      </c>
      <c r="G73" s="1">
        <v>2067.48</v>
      </c>
      <c r="H73" s="1">
        <v>2150.1799999999998</v>
      </c>
      <c r="I73" s="1">
        <f>G73*1.04</f>
        <v>2150.1792</v>
      </c>
      <c r="J73" s="20" t="s">
        <v>6</v>
      </c>
      <c r="K73" s="18" t="s">
        <v>186</v>
      </c>
    </row>
    <row r="74" spans="1:11" ht="12.75" x14ac:dyDescent="0.2">
      <c r="A74" s="12" t="s">
        <v>123</v>
      </c>
      <c r="B74" s="13" t="s">
        <v>13</v>
      </c>
      <c r="C74" s="14" t="s">
        <v>124</v>
      </c>
      <c r="D74" s="15">
        <v>45108</v>
      </c>
      <c r="E74" s="16" t="s">
        <v>15</v>
      </c>
      <c r="F74" s="17" t="s">
        <v>16</v>
      </c>
      <c r="G74" s="1">
        <v>5.82</v>
      </c>
      <c r="H74" s="1">
        <v>7.97</v>
      </c>
      <c r="I74" s="1"/>
      <c r="J74" s="13" t="s">
        <v>6</v>
      </c>
      <c r="K74" s="21" t="s">
        <v>6</v>
      </c>
    </row>
    <row r="75" spans="1:11" ht="12.75" x14ac:dyDescent="0.2">
      <c r="A75" s="12" t="s">
        <v>125</v>
      </c>
      <c r="B75" s="13" t="s">
        <v>13</v>
      </c>
      <c r="C75" s="14" t="s">
        <v>126</v>
      </c>
      <c r="D75" s="15">
        <v>45108</v>
      </c>
      <c r="E75" s="16" t="s">
        <v>15</v>
      </c>
      <c r="F75" s="17" t="s">
        <v>16</v>
      </c>
      <c r="G75" s="1">
        <v>9.26</v>
      </c>
      <c r="H75" s="1">
        <v>13.52</v>
      </c>
      <c r="I75" s="1"/>
      <c r="J75" s="13" t="s">
        <v>6</v>
      </c>
      <c r="K75" s="18" t="s">
        <v>186</v>
      </c>
    </row>
    <row r="76" spans="1:11" ht="12.75" x14ac:dyDescent="0.2">
      <c r="A76" s="12" t="s">
        <v>127</v>
      </c>
      <c r="B76" s="13" t="s">
        <v>13</v>
      </c>
      <c r="C76" s="14" t="s">
        <v>128</v>
      </c>
      <c r="D76" s="15">
        <v>45108</v>
      </c>
      <c r="E76" s="16" t="s">
        <v>15</v>
      </c>
      <c r="F76" s="17" t="s">
        <v>16</v>
      </c>
      <c r="G76" s="1">
        <v>11.65</v>
      </c>
      <c r="H76" s="1">
        <v>18.3</v>
      </c>
      <c r="I76" s="1"/>
      <c r="J76" s="13" t="s">
        <v>6</v>
      </c>
      <c r="K76" s="18" t="s">
        <v>186</v>
      </c>
    </row>
    <row r="77" spans="1:11" ht="12.75" x14ac:dyDescent="0.2">
      <c r="A77" s="26">
        <v>92521</v>
      </c>
      <c r="B77" s="13" t="s">
        <v>13</v>
      </c>
      <c r="C77" s="14" t="s">
        <v>129</v>
      </c>
      <c r="D77" s="15">
        <v>45108</v>
      </c>
      <c r="E77" s="27" t="s">
        <v>60</v>
      </c>
      <c r="F77" s="17" t="s">
        <v>16</v>
      </c>
      <c r="G77" s="1">
        <v>82.61</v>
      </c>
      <c r="H77" s="1">
        <v>85.91</v>
      </c>
      <c r="I77" s="1">
        <f>G77*1.04</f>
        <v>85.914400000000001</v>
      </c>
      <c r="J77" s="13" t="s">
        <v>6</v>
      </c>
      <c r="K77" s="18" t="s">
        <v>186</v>
      </c>
    </row>
    <row r="78" spans="1:11" ht="12.75" x14ac:dyDescent="0.2">
      <c r="A78" s="26">
        <v>92522</v>
      </c>
      <c r="B78" s="13" t="s">
        <v>13</v>
      </c>
      <c r="C78" s="14" t="s">
        <v>130</v>
      </c>
      <c r="D78" s="15">
        <v>45108</v>
      </c>
      <c r="E78" s="27" t="s">
        <v>60</v>
      </c>
      <c r="F78" s="17" t="s">
        <v>16</v>
      </c>
      <c r="G78" s="1">
        <v>68.81</v>
      </c>
      <c r="H78" s="1">
        <v>71.56</v>
      </c>
      <c r="I78" s="1">
        <f t="shared" ref="I78:I82" si="4">G78*1.04</f>
        <v>71.562400000000011</v>
      </c>
      <c r="J78" s="13" t="s">
        <v>6</v>
      </c>
      <c r="K78" s="18" t="s">
        <v>186</v>
      </c>
    </row>
    <row r="79" spans="1:11" ht="12.75" x14ac:dyDescent="0.2">
      <c r="A79" s="26">
        <v>92523</v>
      </c>
      <c r="B79" s="13" t="s">
        <v>13</v>
      </c>
      <c r="C79" s="14" t="s">
        <v>131</v>
      </c>
      <c r="D79" s="15">
        <v>45108</v>
      </c>
      <c r="E79" s="27" t="s">
        <v>60</v>
      </c>
      <c r="F79" s="17" t="s">
        <v>16</v>
      </c>
      <c r="G79" s="1">
        <v>144.27000000000001</v>
      </c>
      <c r="H79" s="1">
        <v>150.04</v>
      </c>
      <c r="I79" s="1">
        <f t="shared" si="4"/>
        <v>150.04080000000002</v>
      </c>
      <c r="J79" s="13" t="s">
        <v>6</v>
      </c>
      <c r="K79" s="18" t="s">
        <v>186</v>
      </c>
    </row>
    <row r="80" spans="1:11" ht="12.75" x14ac:dyDescent="0.2">
      <c r="A80" s="26">
        <v>92524</v>
      </c>
      <c r="B80" s="13" t="s">
        <v>13</v>
      </c>
      <c r="C80" s="14" t="s">
        <v>132</v>
      </c>
      <c r="D80" s="15">
        <v>45108</v>
      </c>
      <c r="E80" s="27" t="s">
        <v>60</v>
      </c>
      <c r="F80" s="17" t="s">
        <v>16</v>
      </c>
      <c r="G80" s="1">
        <v>66.8</v>
      </c>
      <c r="H80" s="1">
        <v>69.47</v>
      </c>
      <c r="I80" s="1">
        <f t="shared" si="4"/>
        <v>69.471999999999994</v>
      </c>
      <c r="J80" s="13" t="s">
        <v>6</v>
      </c>
      <c r="K80" s="18" t="s">
        <v>186</v>
      </c>
    </row>
    <row r="81" spans="1:12" ht="12.75" x14ac:dyDescent="0.2">
      <c r="A81" s="12">
        <v>92508</v>
      </c>
      <c r="B81" s="13" t="s">
        <v>13</v>
      </c>
      <c r="C81" s="14" t="s">
        <v>133</v>
      </c>
      <c r="D81" s="15">
        <v>45108</v>
      </c>
      <c r="E81" s="16" t="s">
        <v>15</v>
      </c>
      <c r="F81" s="17" t="s">
        <v>16</v>
      </c>
      <c r="G81" s="1">
        <v>17.36</v>
      </c>
      <c r="H81" s="1">
        <v>18.05</v>
      </c>
      <c r="I81" s="1">
        <f t="shared" si="4"/>
        <v>18.054400000000001</v>
      </c>
      <c r="J81" s="13" t="s">
        <v>6</v>
      </c>
      <c r="K81" s="18" t="s">
        <v>186</v>
      </c>
    </row>
    <row r="82" spans="1:12" ht="12.75" x14ac:dyDescent="0.2">
      <c r="A82" s="12">
        <v>92507</v>
      </c>
      <c r="B82" s="13" t="s">
        <v>13</v>
      </c>
      <c r="C82" s="14" t="s">
        <v>134</v>
      </c>
      <c r="D82" s="15">
        <v>45108</v>
      </c>
      <c r="E82" s="16" t="s">
        <v>15</v>
      </c>
      <c r="F82" s="17" t="s">
        <v>16</v>
      </c>
      <c r="G82" s="1">
        <v>58.81</v>
      </c>
      <c r="H82" s="1">
        <v>61.16</v>
      </c>
      <c r="I82" s="1">
        <f t="shared" si="4"/>
        <v>61.162400000000005</v>
      </c>
      <c r="J82" s="13" t="s">
        <v>6</v>
      </c>
      <c r="K82" s="18" t="s">
        <v>186</v>
      </c>
    </row>
    <row r="83" spans="1:12" ht="12.75" x14ac:dyDescent="0.2">
      <c r="A83" s="12" t="s">
        <v>135</v>
      </c>
      <c r="B83" s="13" t="s">
        <v>13</v>
      </c>
      <c r="C83" s="14" t="s">
        <v>136</v>
      </c>
      <c r="D83" s="15">
        <v>45108</v>
      </c>
      <c r="E83" s="16" t="s">
        <v>15</v>
      </c>
      <c r="F83" s="17" t="s">
        <v>16</v>
      </c>
      <c r="G83" s="1">
        <v>13.53</v>
      </c>
      <c r="H83" s="1">
        <v>14.12</v>
      </c>
      <c r="I83" s="1"/>
      <c r="J83" s="13" t="s">
        <v>6</v>
      </c>
      <c r="K83" s="18" t="s">
        <v>186</v>
      </c>
    </row>
    <row r="84" spans="1:12" ht="12.75" x14ac:dyDescent="0.2">
      <c r="A84" s="12" t="s">
        <v>137</v>
      </c>
      <c r="B84" s="13" t="s">
        <v>13</v>
      </c>
      <c r="C84" s="14" t="s">
        <v>138</v>
      </c>
      <c r="D84" s="15">
        <v>45108</v>
      </c>
      <c r="E84" s="16" t="s">
        <v>19</v>
      </c>
      <c r="F84" s="17" t="s">
        <v>16</v>
      </c>
      <c r="G84" s="1">
        <v>233.34</v>
      </c>
      <c r="H84" s="1">
        <v>268.61</v>
      </c>
      <c r="I84" s="1"/>
      <c r="J84" s="13" t="s">
        <v>6</v>
      </c>
      <c r="K84" s="18" t="s">
        <v>186</v>
      </c>
    </row>
    <row r="85" spans="1:12" ht="12.75" x14ac:dyDescent="0.2">
      <c r="A85" s="12" t="s">
        <v>139</v>
      </c>
      <c r="B85" s="13" t="s">
        <v>13</v>
      </c>
      <c r="C85" s="14" t="s">
        <v>140</v>
      </c>
      <c r="D85" s="15">
        <v>45108</v>
      </c>
      <c r="E85" s="16" t="s">
        <v>141</v>
      </c>
      <c r="F85" s="17" t="s">
        <v>16</v>
      </c>
      <c r="G85" s="1">
        <v>0.33</v>
      </c>
      <c r="H85" s="1">
        <v>0.51</v>
      </c>
      <c r="I85" s="1"/>
      <c r="J85" s="20" t="s">
        <v>6</v>
      </c>
      <c r="K85" s="18" t="s">
        <v>186</v>
      </c>
    </row>
    <row r="86" spans="1:12" ht="12.75" x14ac:dyDescent="0.2">
      <c r="A86" s="12" t="s">
        <v>142</v>
      </c>
      <c r="B86" s="13" t="s">
        <v>13</v>
      </c>
      <c r="C86" s="14" t="s">
        <v>143</v>
      </c>
      <c r="D86" s="15">
        <v>45108</v>
      </c>
      <c r="E86" s="16" t="s">
        <v>144</v>
      </c>
      <c r="F86" s="17" t="s">
        <v>16</v>
      </c>
      <c r="G86" s="1">
        <v>12.82</v>
      </c>
      <c r="H86" s="1">
        <v>14.26</v>
      </c>
      <c r="I86" s="1"/>
      <c r="J86" s="13" t="s">
        <v>6</v>
      </c>
      <c r="K86" s="18" t="s">
        <v>186</v>
      </c>
    </row>
    <row r="87" spans="1:12" ht="12.75" x14ac:dyDescent="0.2">
      <c r="A87" s="12"/>
      <c r="B87" s="13"/>
      <c r="C87" s="14"/>
      <c r="D87" s="28"/>
      <c r="E87" s="16"/>
      <c r="F87" s="16"/>
      <c r="G87" s="2"/>
      <c r="H87" s="2"/>
      <c r="I87" s="2"/>
      <c r="J87" s="20"/>
      <c r="K87" s="18"/>
    </row>
    <row r="88" spans="1:12" ht="12.75" x14ac:dyDescent="0.2">
      <c r="A88" s="29"/>
      <c r="B88" s="30"/>
      <c r="C88" s="31"/>
      <c r="D88" s="32"/>
      <c r="E88" s="23"/>
      <c r="F88" s="23"/>
      <c r="G88" s="1"/>
      <c r="H88" s="1"/>
      <c r="I88" s="1"/>
      <c r="J88" s="33"/>
      <c r="K88" s="18"/>
    </row>
    <row r="89" spans="1:12" x14ac:dyDescent="0.2">
      <c r="A89" s="34" t="s">
        <v>167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2" ht="12.75" x14ac:dyDescent="0.2">
      <c r="A90" s="35" t="s">
        <v>0</v>
      </c>
      <c r="B90" s="36" t="s">
        <v>5</v>
      </c>
      <c r="C90" s="36" t="s">
        <v>1</v>
      </c>
      <c r="D90" s="37" t="s">
        <v>2</v>
      </c>
      <c r="E90" s="38" t="s">
        <v>101</v>
      </c>
      <c r="F90" s="38" t="s">
        <v>3</v>
      </c>
      <c r="G90" s="3" t="s">
        <v>165</v>
      </c>
      <c r="H90" s="3"/>
      <c r="I90" s="3"/>
      <c r="J90" s="36" t="s">
        <v>4</v>
      </c>
      <c r="K90" s="18"/>
    </row>
    <row r="91" spans="1:12" ht="12.75" x14ac:dyDescent="0.2">
      <c r="A91" s="39" t="s">
        <v>145</v>
      </c>
      <c r="B91" s="40" t="s">
        <v>146</v>
      </c>
      <c r="C91" s="41" t="s">
        <v>147</v>
      </c>
      <c r="D91" s="15">
        <v>45108</v>
      </c>
      <c r="E91" s="42" t="s">
        <v>15</v>
      </c>
      <c r="F91" s="17" t="s">
        <v>16</v>
      </c>
      <c r="G91" s="1">
        <v>5.82</v>
      </c>
      <c r="H91" s="1">
        <v>6.25</v>
      </c>
      <c r="I91" s="1"/>
      <c r="J91" s="13" t="s">
        <v>20</v>
      </c>
      <c r="K91" s="21" t="s">
        <v>186</v>
      </c>
      <c r="L91" s="27"/>
    </row>
    <row r="92" spans="1:12" ht="12.75" x14ac:dyDescent="0.2">
      <c r="A92" s="43" t="s">
        <v>36</v>
      </c>
      <c r="B92" s="13" t="s">
        <v>146</v>
      </c>
      <c r="C92" s="14" t="s">
        <v>148</v>
      </c>
      <c r="D92" s="15">
        <v>45108</v>
      </c>
      <c r="E92" s="16" t="s">
        <v>38</v>
      </c>
      <c r="F92" s="17" t="s">
        <v>16</v>
      </c>
      <c r="G92" s="1">
        <v>178.5</v>
      </c>
      <c r="H92" s="1">
        <v>180.87</v>
      </c>
      <c r="I92" s="1"/>
      <c r="J92" s="13" t="s">
        <v>20</v>
      </c>
      <c r="K92" s="21" t="s">
        <v>186</v>
      </c>
    </row>
    <row r="93" spans="1:12" ht="12.75" x14ac:dyDescent="0.2">
      <c r="A93" s="43" t="s">
        <v>184</v>
      </c>
      <c r="B93" s="13" t="s">
        <v>146</v>
      </c>
      <c r="C93" s="14" t="s">
        <v>185</v>
      </c>
      <c r="D93" s="15">
        <v>45108</v>
      </c>
      <c r="E93" s="16" t="s">
        <v>38</v>
      </c>
      <c r="F93" s="17" t="s">
        <v>16</v>
      </c>
      <c r="G93" s="1">
        <v>178.5</v>
      </c>
      <c r="H93" s="1">
        <v>180.87</v>
      </c>
      <c r="I93" s="1"/>
      <c r="J93" s="13" t="s">
        <v>20</v>
      </c>
      <c r="K93" s="21" t="s">
        <v>186</v>
      </c>
    </row>
    <row r="94" spans="1:12" ht="12.75" x14ac:dyDescent="0.2">
      <c r="A94" s="43" t="s">
        <v>149</v>
      </c>
      <c r="B94" s="13" t="s">
        <v>146</v>
      </c>
      <c r="C94" s="14" t="s">
        <v>150</v>
      </c>
      <c r="D94" s="15">
        <v>45108</v>
      </c>
      <c r="E94" s="16" t="s">
        <v>25</v>
      </c>
      <c r="F94" s="17" t="s">
        <v>16</v>
      </c>
      <c r="G94" s="1">
        <v>516.87</v>
      </c>
      <c r="H94" s="1">
        <v>537.54</v>
      </c>
      <c r="I94" s="1">
        <f>G94*1.04</f>
        <v>537.54480000000001</v>
      </c>
      <c r="J94" s="20" t="s">
        <v>20</v>
      </c>
      <c r="K94" s="21" t="s">
        <v>186</v>
      </c>
    </row>
    <row r="95" spans="1:12" ht="12.75" x14ac:dyDescent="0.2">
      <c r="A95" s="43" t="s">
        <v>151</v>
      </c>
      <c r="B95" s="13" t="s">
        <v>146</v>
      </c>
      <c r="C95" s="14" t="s">
        <v>152</v>
      </c>
      <c r="D95" s="15">
        <v>45108</v>
      </c>
      <c r="E95" s="16" t="s">
        <v>83</v>
      </c>
      <c r="F95" s="17" t="s">
        <v>16</v>
      </c>
      <c r="G95" s="1">
        <v>516.87</v>
      </c>
      <c r="H95" s="1">
        <v>537.54</v>
      </c>
      <c r="I95" s="1"/>
      <c r="J95" s="20" t="s">
        <v>20</v>
      </c>
      <c r="K95" s="21" t="s">
        <v>186</v>
      </c>
    </row>
    <row r="96" spans="1:12" ht="12.75" x14ac:dyDescent="0.2">
      <c r="A96" s="39" t="s">
        <v>153</v>
      </c>
      <c r="B96" s="40" t="s">
        <v>146</v>
      </c>
      <c r="C96" s="41" t="s">
        <v>154</v>
      </c>
      <c r="D96" s="15">
        <v>45108</v>
      </c>
      <c r="E96" s="42" t="s">
        <v>15</v>
      </c>
      <c r="F96" s="17" t="s">
        <v>16</v>
      </c>
      <c r="G96" s="1">
        <v>11.65</v>
      </c>
      <c r="H96" s="1">
        <v>16.96</v>
      </c>
      <c r="I96" s="1"/>
      <c r="J96" s="13" t="s">
        <v>20</v>
      </c>
      <c r="K96" s="21" t="s">
        <v>186</v>
      </c>
    </row>
    <row r="97" spans="1:11" ht="12.75" x14ac:dyDescent="0.2">
      <c r="A97" s="39" t="s">
        <v>155</v>
      </c>
      <c r="B97" s="40" t="s">
        <v>146</v>
      </c>
      <c r="C97" s="41" t="s">
        <v>156</v>
      </c>
      <c r="D97" s="15">
        <v>45108</v>
      </c>
      <c r="E97" s="42" t="s">
        <v>141</v>
      </c>
      <c r="F97" s="17" t="s">
        <v>16</v>
      </c>
      <c r="G97" s="44">
        <v>0.33</v>
      </c>
      <c r="H97" s="1">
        <v>0.51</v>
      </c>
      <c r="I97" s="44"/>
      <c r="J97" s="13" t="s">
        <v>20</v>
      </c>
      <c r="K97" s="21" t="s">
        <v>186</v>
      </c>
    </row>
    <row r="98" spans="1:11" ht="12.75" x14ac:dyDescent="0.2">
      <c r="A98" s="39"/>
      <c r="B98" s="40"/>
      <c r="C98" s="41"/>
      <c r="D98" s="28"/>
      <c r="E98" s="42"/>
      <c r="F98" s="33"/>
      <c r="G98" s="4"/>
      <c r="H98" s="4"/>
      <c r="I98" s="4"/>
      <c r="J98" s="20"/>
      <c r="K98" s="33"/>
    </row>
    <row r="99" spans="1:11" ht="12.75" x14ac:dyDescent="0.2">
      <c r="A99" s="45" t="s">
        <v>157</v>
      </c>
      <c r="B99" s="45"/>
      <c r="C99" s="45"/>
      <c r="D99" s="45"/>
      <c r="E99" s="45"/>
      <c r="F99" s="45"/>
      <c r="G99" s="45"/>
      <c r="H99" s="45"/>
      <c r="I99" s="45"/>
      <c r="J99" s="45"/>
      <c r="K99" s="46"/>
    </row>
  </sheetData>
  <mergeCells count="2">
    <mergeCell ref="A89:K89"/>
    <mergeCell ref="A99:J99"/>
  </mergeCells>
  <phoneticPr fontId="0" type="noConversion"/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Elderly and Physically Disabled - Big Sky Waiver      
&amp;K000000July 1, 2023</oddHeader>
    <oddFooter>&amp;LPlease see &amp;KC00000cover page&amp;K000000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Sky Waiver Services</vt:lpstr>
      <vt:lpstr>'Big Sky Waiver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Goettle, Trisha</cp:lastModifiedBy>
  <cp:lastPrinted>2023-07-05T19:24:52Z</cp:lastPrinted>
  <dcterms:created xsi:type="dcterms:W3CDTF">1998-08-07T22:12:09Z</dcterms:created>
  <dcterms:modified xsi:type="dcterms:W3CDTF">2024-02-20T17:28:51Z</dcterms:modified>
</cp:coreProperties>
</file>